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mppfcdc01\User_Data\dstewart\Documents\"/>
    </mc:Choice>
  </mc:AlternateContent>
  <xr:revisionPtr revIDLastSave="0" documentId="14_{5DFF714D-97CE-4BD2-8CBD-860AC28886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-26 Budget Narrative " sheetId="9" r:id="rId1"/>
    <sheet name="2025-26 FTE " sheetId="13" r:id="rId2"/>
    <sheet name="2026-27 Budget Narrative" sheetId="8" r:id="rId3"/>
    <sheet name="2026-27 FTE" sheetId="14" r:id="rId4"/>
    <sheet name="2027-28 Budget Narrative" sheetId="6" r:id="rId5"/>
    <sheet name="2027-28 FTE" sheetId="7" r:id="rId6"/>
    <sheet name="Line Item Explanations" sheetId="5" r:id="rId7"/>
  </sheets>
  <definedNames>
    <definedName name="_xlnm._FilterDatabase" localSheetId="1" hidden="1">'2025-26 FTE '!$A$6:$AP$10</definedName>
    <definedName name="_xlnm._FilterDatabase" localSheetId="3" hidden="1">'2026-27 FTE'!$A$6:$AP$10</definedName>
    <definedName name="_xlnm._FilterDatabase" localSheetId="5" hidden="1">'2027-28 FTE'!$A$6:$AP$10</definedName>
    <definedName name="_xlnm.Print_Area" localSheetId="0">'2025-26 Budget Narrative '!$A$1:$G$51</definedName>
    <definedName name="_xlnm.Print_Area" localSheetId="2">'2026-27 Budget Narrative'!$A$1:$G$51</definedName>
    <definedName name="_xlnm.Print_Area" localSheetId="4">'2027-28 Budget Narrative'!$A$1:$G$51</definedName>
    <definedName name="_xlnm.Print_Titles" localSheetId="1">'2025-26 FTE '!$1:$6</definedName>
    <definedName name="_xlnm.Print_Titles" localSheetId="3">'2026-27 FTE'!$1:$6</definedName>
    <definedName name="_xlnm.Print_Titles" localSheetId="5">'2027-28 FTE'!$1:$6</definedName>
    <definedName name="_xlnm.Print_Titles" localSheetId="6">'Line Item Explanations'!$2:$2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1" i="14" l="1"/>
  <c r="AL11" i="14"/>
  <c r="AK11" i="14"/>
  <c r="AJ11" i="14"/>
  <c r="AI11" i="14"/>
  <c r="AH11" i="14"/>
  <c r="AG11" i="14"/>
  <c r="AF11" i="14"/>
  <c r="AE10" i="14"/>
  <c r="AN10" i="14" s="1"/>
  <c r="AO10" i="14" s="1"/>
  <c r="AC10" i="14"/>
  <c r="D10" i="14"/>
  <c r="AE9" i="14"/>
  <c r="AN9" i="14" s="1"/>
  <c r="AO9" i="14" s="1"/>
  <c r="AC9" i="14"/>
  <c r="D9" i="14"/>
  <c r="AC8" i="14"/>
  <c r="D8" i="14"/>
  <c r="D11" i="14" s="1"/>
  <c r="AN7" i="14"/>
  <c r="AO7" i="14" s="1"/>
  <c r="AH7" i="14"/>
  <c r="AE7" i="14"/>
  <c r="AC7" i="14"/>
  <c r="D7" i="14"/>
  <c r="AM11" i="13"/>
  <c r="AL11" i="13"/>
  <c r="AK11" i="13"/>
  <c r="AJ11" i="13"/>
  <c r="AI11" i="13"/>
  <c r="AH11" i="13"/>
  <c r="AG11" i="13"/>
  <c r="AF11" i="13"/>
  <c r="AE10" i="13"/>
  <c r="AN10" i="13" s="1"/>
  <c r="AO10" i="13" s="1"/>
  <c r="AC10" i="13"/>
  <c r="D10" i="13"/>
  <c r="AE9" i="13"/>
  <c r="AN9" i="13" s="1"/>
  <c r="AO9" i="13" s="1"/>
  <c r="AC9" i="13"/>
  <c r="D9" i="13"/>
  <c r="AC8" i="13"/>
  <c r="D8" i="13"/>
  <c r="AE8" i="13" s="1"/>
  <c r="AN7" i="13"/>
  <c r="AO7" i="13" s="1"/>
  <c r="AH7" i="13"/>
  <c r="AE7" i="13"/>
  <c r="AC7" i="13"/>
  <c r="D7" i="13"/>
  <c r="D42" i="9"/>
  <c r="D42" i="8"/>
  <c r="AE8" i="14" l="1"/>
  <c r="D46" i="8"/>
  <c r="AE11" i="13"/>
  <c r="AN8" i="13"/>
  <c r="AN11" i="13" s="1"/>
  <c r="D11" i="13"/>
  <c r="D46" i="9"/>
  <c r="D8" i="7"/>
  <c r="AE8" i="7" s="1"/>
  <c r="AE11" i="14" l="1"/>
  <c r="AN8" i="14"/>
  <c r="AO8" i="13"/>
  <c r="AO11" i="13" s="1"/>
  <c r="D42" i="6"/>
  <c r="AN11" i="14" l="1"/>
  <c r="AO8" i="14"/>
  <c r="AO11" i="14" s="1"/>
  <c r="D9" i="7"/>
  <c r="D10" i="7"/>
  <c r="D7" i="7"/>
  <c r="AM11" i="7"/>
  <c r="AL11" i="7"/>
  <c r="AK11" i="7"/>
  <c r="AJ11" i="7"/>
  <c r="AI11" i="7"/>
  <c r="AH11" i="7"/>
  <c r="AG11" i="7"/>
  <c r="AF11" i="7"/>
  <c r="AE10" i="7"/>
  <c r="AN10" i="7" s="1"/>
  <c r="AO10" i="7" s="1"/>
  <c r="AC10" i="7"/>
  <c r="AE9" i="7"/>
  <c r="AN9" i="7" s="1"/>
  <c r="AO9" i="7" s="1"/>
  <c r="AC9" i="7"/>
  <c r="AC8" i="7"/>
  <c r="AH7" i="7"/>
  <c r="AE7" i="7"/>
  <c r="AC7" i="7"/>
  <c r="D11" i="7" l="1"/>
  <c r="AN7" i="7"/>
  <c r="AO7" i="7" s="1"/>
  <c r="AN8" i="7" l="1"/>
  <c r="AO8" i="7" s="1"/>
  <c r="AO11" i="7" s="1"/>
  <c r="AE11" i="7"/>
  <c r="D8" i="6" s="1"/>
  <c r="D46" i="6" s="1"/>
  <c r="AN11" i="7" l="1"/>
</calcChain>
</file>

<file path=xl/sharedStrings.xml><?xml version="1.0" encoding="utf-8"?>
<sst xmlns="http://schemas.openxmlformats.org/spreadsheetml/2006/main" count="424" uniqueCount="194">
  <si>
    <t>(Non-Auto-Approved) New Activity Budget Estimate Narrative Form</t>
  </si>
  <si>
    <t xml:space="preserve">Service Provider: </t>
  </si>
  <si>
    <t>Budget Effective Date:</t>
  </si>
  <si>
    <t xml:space="preserve">Activity Name: </t>
  </si>
  <si>
    <t xml:space="preserve">Budget Period: </t>
  </si>
  <si>
    <t xml:space="preserve"> </t>
  </si>
  <si>
    <t>#</t>
  </si>
  <si>
    <t>Expenditure Categories</t>
  </si>
  <si>
    <t>Narrative/Explanation</t>
  </si>
  <si>
    <t>Contracted Professional Services</t>
  </si>
  <si>
    <t xml:space="preserve">Office Supplies &amp; Materials </t>
  </si>
  <si>
    <t xml:space="preserve">Service Related Supplies </t>
  </si>
  <si>
    <t xml:space="preserve">Travel </t>
  </si>
  <si>
    <t>Communications &amp; Postage</t>
  </si>
  <si>
    <t>Utilities</t>
  </si>
  <si>
    <t xml:space="preserve">Printing and Binding </t>
  </si>
  <si>
    <t>Repair and Maintenance</t>
  </si>
  <si>
    <t>Meeting/Conference Expense</t>
  </si>
  <si>
    <t>Employee Training (no travel)</t>
  </si>
  <si>
    <t xml:space="preserve">Advertising and Outreach </t>
  </si>
  <si>
    <t xml:space="preserve">Board Member Expense </t>
  </si>
  <si>
    <t>Office Rent (Land Buildings Etc.)</t>
  </si>
  <si>
    <t>Furniture Rental</t>
  </si>
  <si>
    <t>Equipment Rental (Phones Computers etc.)</t>
  </si>
  <si>
    <t>Vehicle Rental</t>
  </si>
  <si>
    <t>Dues Subscriptions and Fees</t>
  </si>
  <si>
    <t>Insurance &amp; Bonding</t>
  </si>
  <si>
    <t>Book/Library Reference Material</t>
  </si>
  <si>
    <t>Mortgage Interest and Bank Fees</t>
  </si>
  <si>
    <t>Other Expenses</t>
  </si>
  <si>
    <t xml:space="preserve">Furniture/Non-Computer Eqpt. $500 + per item </t>
  </si>
  <si>
    <t xml:space="preserve">Computer Equipment/Printers $500+ per item </t>
  </si>
  <si>
    <t xml:space="preserve">Furniture/Eqpt. under $500 per item </t>
  </si>
  <si>
    <t xml:space="preserve">Purchases of Services </t>
  </si>
  <si>
    <t xml:space="preserve">Contracts with Services Providers </t>
  </si>
  <si>
    <t>Stipends/Scholarships</t>
  </si>
  <si>
    <t xml:space="preserve">Cash Grants and Awards </t>
  </si>
  <si>
    <t xml:space="preserve">Non-Cash Grants and Awards </t>
  </si>
  <si>
    <t>Total Budgeted Expenditures</t>
  </si>
  <si>
    <t>Other Leveraged Funds - Describe source and use of Non-Smart Start funds expected to help support this activity:</t>
  </si>
  <si>
    <t>Smart Start Financial Status Report (FSR) Line Item Explanations</t>
  </si>
  <si>
    <t>Line Item</t>
  </si>
  <si>
    <t>Definition</t>
  </si>
  <si>
    <t>Examples</t>
  </si>
  <si>
    <t>Services that are provided by independent contractors (i.e., non-employees)</t>
  </si>
  <si>
    <t>Payroll processing, tax return prep, legal counsel, temporary agency services, consulting services, needs assessments</t>
  </si>
  <si>
    <t>Office Supplies &amp; Materials</t>
  </si>
  <si>
    <t>Office supplies and materials</t>
  </si>
  <si>
    <t>Office supplies, consumable computer supplies, janitorial supplies, database access fees, other administrative supplies</t>
  </si>
  <si>
    <t>Service Related Supplies</t>
  </si>
  <si>
    <t>Supplies used in the performance of a service activity; this line cannot be used for reward/incentive items given to program participants (see Line 47); should generally not be used in LP Admin</t>
  </si>
  <si>
    <t>Educational supplies: materials used during trainings IF consumed (like a workbook) or not given away, food used in teaching nutrition/cooking classes, lending library supplies; automotive supplies for owned vehicles</t>
  </si>
  <si>
    <t>Travel</t>
  </si>
  <si>
    <t>Costs associated with travel by employees</t>
  </si>
  <si>
    <t xml:space="preserve">Meals, lodging, and transportation for employees attending conferences, meetings, monitoring visits; NOT travel provided for program participants usually reported on Line 43 </t>
  </si>
  <si>
    <t xml:space="preserve">All communications and postage costs </t>
  </si>
  <si>
    <t>Telephone, cell phone, internet, fax, outbound postage and shipping fees</t>
  </si>
  <si>
    <t>All utilities costs</t>
  </si>
  <si>
    <t>Electricity, municipal water, sewer, gas</t>
  </si>
  <si>
    <t>Printing &amp; Binding</t>
  </si>
  <si>
    <t>Printing, binding, copying costs for internal-use items</t>
  </si>
  <si>
    <t>Internal manuals, business cards, forms, stationery, etc.; NOT for service materials distributed externally (see Line 24)</t>
  </si>
  <si>
    <t>Repair &amp; Maintenance</t>
  </si>
  <si>
    <t>Costs for minor repairs and routine maintenance</t>
  </si>
  <si>
    <t>Janitorial services, landscaping services, computer repair technicians, locksmiths, plumbers, carpenters, pest control, etc.  NOT to be used for repair costs of a CAPITAL nature as defined by Smart Start (e.g., roof replacement, HVAC replacement)</t>
  </si>
  <si>
    <t xml:space="preserve">Expenses related to meetings and conferences hosted/organized/presented by the LP or DSP for program participants or LP board/cmte mtg costs </t>
  </si>
  <si>
    <t>Food, facility rental, speaker fees, supplies for hosted events; NOT to be used for expenses incurred by employees attending meetings/ conferences held by outside parties (see Lines 23 &amp; 17)</t>
  </si>
  <si>
    <t>Costs for training for employees</t>
  </si>
  <si>
    <t>Tuition, registration, training materials for staff; NOT for travel expenses (mileage, food, hotel, etc.) incurred for training (see Line 17); includes Smart Start Conference fees for employees</t>
  </si>
  <si>
    <t>Advertising &amp; Outreach</t>
  </si>
  <si>
    <t>Cost of advertising for staff as well as advertising and publicizing services to the community</t>
  </si>
  <si>
    <t>Classified ads for competitive bidding or to solicit job applicants; ads to publicize fund-raising events or program services; brochures &amp; fliers publicizing services/events; community resource directories</t>
  </si>
  <si>
    <t>Board Member Expense</t>
  </si>
  <si>
    <t>Reimbursements to, or payments on behalf of, LP board members conducting LP board business</t>
  </si>
  <si>
    <t>Board members’ individual costs for meals, lodging, transportation, and/or per diems related to board events, board retreats &amp; training; NOT for LP costs for hosting board meetings (see Line 22)</t>
  </si>
  <si>
    <t>Office Rent</t>
  </si>
  <si>
    <t>Office space rental expenses</t>
  </si>
  <si>
    <t>Regular rental of space to conduct an activity or provide office space for funded personnel</t>
  </si>
  <si>
    <t>Furniture rental expenses</t>
  </si>
  <si>
    <t>Rental of office desks, chairs, conference tables</t>
  </si>
  <si>
    <t>Equipment Rental</t>
  </si>
  <si>
    <t>Costs of equipment rental</t>
  </si>
  <si>
    <t>Rental or lease of copiers, phones, computers, faxes, etc.</t>
  </si>
  <si>
    <t>Costs incurred with vehicle rental</t>
  </si>
  <si>
    <t>Vehicle rental, gasoline and insurance for rented vehicles</t>
  </si>
  <si>
    <t>Dues, Subscriptions &amp; Fees</t>
  </si>
  <si>
    <t>Costs for subscriptions for publications, professional organization membership dues, corporate fees</t>
  </si>
  <si>
    <t>Subscriptions to childcare-related magazines; memberships in NAEYC, NCAEYC, NACCRRA; LP’s charitable solicitation license</t>
  </si>
  <si>
    <t>Costs for insurance</t>
  </si>
  <si>
    <t>General liability, D&amp;O, fidelity bonding, professional liability, special events coverage, etc.; NOT workers’ comp (See Line 11)</t>
  </si>
  <si>
    <t>Book/Library Reference Materials</t>
  </si>
  <si>
    <t>Costs of reference materials for internal use by employees</t>
  </si>
  <si>
    <t>Books about nonprofit management, employment law, fund accounting, board development and operations, etc.</t>
  </si>
  <si>
    <t>Bank-related charges</t>
  </si>
  <si>
    <t>Monthly fees associated with bank accounts and mortgage principal and interest payments</t>
  </si>
  <si>
    <t>Other expenses not classified elsewhere</t>
  </si>
  <si>
    <t>LP use of this line is RARE; DSPs: Overhead allocation, if permitted</t>
  </si>
  <si>
    <t>Furniture/Non-Computer Equipment, $500+ per item</t>
  </si>
  <si>
    <t>Costs of furniture and non-computer equipment that equals or exceeds $500 per item</t>
  </si>
  <si>
    <t>Desks, conference tables ($500 or more)</t>
  </si>
  <si>
    <t>Computer Equipment, including Printers, $500+ per item</t>
  </si>
  <si>
    <t>Costs of computer equipment that equals or exceeds $500 per item</t>
  </si>
  <si>
    <t>Desktop computers, laptops, printers ($500 or more)</t>
  </si>
  <si>
    <t>Furniture &amp; Equipment, Under $500 per Item</t>
  </si>
  <si>
    <t>Costs of equipment that is less than $500 per item</t>
  </si>
  <si>
    <t>Chairs, tables, fax machines, printers (less than $500)</t>
  </si>
  <si>
    <t>Purchase of Services</t>
  </si>
  <si>
    <t>Payments to providers/vendors for routine services</t>
  </si>
  <si>
    <t>Purchase of subsidy or other services usually paid for on a per unit basis such as cost per mile, per trip, per child</t>
  </si>
  <si>
    <t>Contracts with Services Providers</t>
  </si>
  <si>
    <t>Contracts further subcontracted to another contractor</t>
  </si>
  <si>
    <t>CANNOT BE USED WITHOUT APPROVAL FROM NCPC</t>
  </si>
  <si>
    <t>Subset of Cash Grants; Costs of stipends and scholarships provided to outside organizations and/or individuals</t>
  </si>
  <si>
    <t>Cash incentives to participants who attend trainings, intended to cover participants’ costs to attend (such as travel, child care, etc.)</t>
  </si>
  <si>
    <t>Cash Grants &amp; Awards</t>
  </si>
  <si>
    <t>Cash grants to outside organizations and/or individuals</t>
  </si>
  <si>
    <t>Quality maintenance payments, professional development payments, etc.</t>
  </si>
  <si>
    <t>Non-Cash Grants &amp; Awards</t>
  </si>
  <si>
    <t>Non-cash awards to organizations and/or individuals; payments to a third party on behalf of a grantee</t>
  </si>
  <si>
    <t>Grants of QE mtls to child care ctrs, pmts to a health insurer for health coverage on behalf of child care providers, Welcome Baby packets, books distributed through a literacy activity, training-related materials not consumed during the training and given to participants to keep</t>
  </si>
  <si>
    <t>Project Title:</t>
  </si>
  <si>
    <t>Proposed Contract Period:</t>
  </si>
  <si>
    <t>Race to the Top-Fund 320</t>
  </si>
  <si>
    <t>NCPC-Fund 174</t>
  </si>
  <si>
    <t>SS Conf-Fund 824</t>
  </si>
  <si>
    <t>Advocacy-Fund 520</t>
  </si>
  <si>
    <t>Shape NC-Fund 600</t>
  </si>
  <si>
    <t>RTT-LC</t>
  </si>
  <si>
    <t>RTT-TZ</t>
  </si>
  <si>
    <t>RTT-TZEL</t>
  </si>
  <si>
    <t>RTT-FB</t>
  </si>
  <si>
    <t>RTT-CCHC</t>
  </si>
  <si>
    <t>RTT-ABCD</t>
  </si>
  <si>
    <t>RTT-Data</t>
  </si>
  <si>
    <t>Full Annual Benefits</t>
  </si>
  <si>
    <t>Position</t>
  </si>
  <si>
    <t>Annual Salary</t>
  </si>
  <si>
    <t>Percent of Time Worked on this Activity</t>
  </si>
  <si>
    <t>Allocated Salary</t>
  </si>
  <si>
    <t>174-9101</t>
  </si>
  <si>
    <t>174-9102</t>
  </si>
  <si>
    <t>174-9104</t>
  </si>
  <si>
    <t>174-9106</t>
  </si>
  <si>
    <t>174-9108</t>
  </si>
  <si>
    <t>174-9110</t>
  </si>
  <si>
    <t>174-9111</t>
  </si>
  <si>
    <t>174-9112</t>
  </si>
  <si>
    <t>174-9115</t>
  </si>
  <si>
    <t>174-9118</t>
  </si>
  <si>
    <t>174-9124</t>
  </si>
  <si>
    <t>174-9135</t>
  </si>
  <si>
    <t>MAC-9114</t>
  </si>
  <si>
    <t>538-9101</t>
  </si>
  <si>
    <t>824-9121</t>
  </si>
  <si>
    <t>520-9101</t>
  </si>
  <si>
    <t>600-9139</t>
  </si>
  <si>
    <t>320-9151</t>
  </si>
  <si>
    <t>320-9152</t>
  </si>
  <si>
    <t>320-9153</t>
  </si>
  <si>
    <t>320-9154</t>
  </si>
  <si>
    <t>320-9155</t>
  </si>
  <si>
    <t>320-9156</t>
  </si>
  <si>
    <t>320-9157</t>
  </si>
  <si>
    <t>Total</t>
  </si>
  <si>
    <t>FICA</t>
  </si>
  <si>
    <t>Health</t>
  </si>
  <si>
    <t xml:space="preserve">Dental </t>
  </si>
  <si>
    <t>Retirement</t>
  </si>
  <si>
    <t>LT</t>
  </si>
  <si>
    <t>ST</t>
  </si>
  <si>
    <t>Life</t>
  </si>
  <si>
    <t>Unemployment</t>
  </si>
  <si>
    <t>WC</t>
  </si>
  <si>
    <t>Total Annual Benefits</t>
  </si>
  <si>
    <t>Total Benefits for Grant</t>
  </si>
  <si>
    <t>Example-Do Not Use Row</t>
  </si>
  <si>
    <t>See FTE</t>
  </si>
  <si>
    <t>Salary and Wages</t>
  </si>
  <si>
    <t>Fringe Benefits</t>
  </si>
  <si>
    <t>Total Other Expenses</t>
  </si>
  <si>
    <t>Total Wages and Fringe</t>
  </si>
  <si>
    <t>Indirect Costs</t>
  </si>
  <si>
    <t>Fringe costs (full and part-time)</t>
  </si>
  <si>
    <t>Employee salaries/wages (full and part-time)</t>
  </si>
  <si>
    <t>Payroll</t>
  </si>
  <si>
    <t xml:space="preserve">FICA, retirement contributions, health insurance, workers’ comp, etc. </t>
  </si>
  <si>
    <t>Indirect costs incurred by the recipient</t>
  </si>
  <si>
    <t>Rent, administration costs, other non-direct service costs</t>
  </si>
  <si>
    <t>Requested Budget</t>
  </si>
  <si>
    <t>Martin/Pitt Partnership for Children</t>
  </si>
  <si>
    <t>Agency Name: Martin/Pitt Partnership for Children</t>
  </si>
  <si>
    <t>7/1/25-6/30/26</t>
  </si>
  <si>
    <t>7/1/26-6/20/27</t>
  </si>
  <si>
    <t>7/1/27-6/30/28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</si>
</sst>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6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Open Sans"/>
      <family val="2"/>
    </font>
    <font>
      <sz val="8"/>
      <name val="Open Sans"/>
      <family val="2"/>
    </font>
    <font>
      <b/>
      <sz val="8"/>
      <name val="Open Sans"/>
      <family val="2"/>
    </font>
    <font>
      <b/>
      <sz val="8"/>
      <color theme="1"/>
      <name val="Open Sans"/>
      <family val="2"/>
    </font>
    <font>
      <sz val="8"/>
      <color theme="1"/>
      <name val="Open Sans"/>
      <family val="2"/>
    </font>
    <font>
      <i/>
      <sz val="9"/>
      <color rgb="FFFF0000"/>
      <name val="Arial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44" fontId="6" fillId="0" borderId="0" applyFont="0" applyFill="0" applyBorder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7">
    <xf numFmtId="0" fontId="0" fillId="0" borderId="0" xfId="0"/>
    <xf numFmtId="0" fontId="5" fillId="0" borderId="6" xfId="0" applyFont="1" applyBorder="1"/>
    <xf numFmtId="0" fontId="0" fillId="0" borderId="6" xfId="0" applyBorder="1" applyAlignment="1">
      <alignment vertical="top" wrapText="1"/>
    </xf>
    <xf numFmtId="0" fontId="10" fillId="0" borderId="0" xfId="0" applyFont="1"/>
    <xf numFmtId="0" fontId="11" fillId="0" borderId="0" xfId="0" applyFont="1"/>
    <xf numFmtId="0" fontId="11" fillId="0" borderId="16" xfId="0" applyFont="1" applyBorder="1" applyAlignment="1">
      <alignment horizontal="left" vertical="top"/>
    </xf>
    <xf numFmtId="0" fontId="10" fillId="0" borderId="17" xfId="0" applyFont="1" applyBorder="1"/>
    <xf numFmtId="44" fontId="10" fillId="0" borderId="17" xfId="2" applyFont="1" applyBorder="1" applyAlignment="1">
      <alignment horizontal="center"/>
    </xf>
    <xf numFmtId="0" fontId="10" fillId="0" borderId="18" xfId="0" applyFont="1" applyBorder="1"/>
    <xf numFmtId="0" fontId="5" fillId="0" borderId="6" xfId="0" applyFont="1" applyBorder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44" fontId="11" fillId="0" borderId="0" xfId="0" applyNumberFormat="1" applyFont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11" xfId="0" applyFont="1" applyBorder="1" applyAlignment="1">
      <alignment horizontal="left" vertical="center"/>
    </xf>
    <xf numFmtId="44" fontId="11" fillId="0" borderId="14" xfId="3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left" wrapText="1"/>
    </xf>
    <xf numFmtId="39" fontId="11" fillId="0" borderId="14" xfId="0" applyNumberFormat="1" applyFont="1" applyBorder="1"/>
    <xf numFmtId="44" fontId="10" fillId="0" borderId="14" xfId="2" applyFont="1" applyBorder="1"/>
    <xf numFmtId="0" fontId="10" fillId="0" borderId="19" xfId="0" applyFont="1" applyBorder="1" applyAlignment="1">
      <alignment wrapText="1"/>
    </xf>
    <xf numFmtId="44" fontId="10" fillId="0" borderId="0" xfId="0" applyNumberFormat="1" applyFont="1"/>
    <xf numFmtId="0" fontId="9" fillId="0" borderId="6" xfId="0" applyFont="1" applyBorder="1" applyAlignment="1">
      <alignment horizontal="left" vertical="center"/>
    </xf>
    <xf numFmtId="0" fontId="0" fillId="0" borderId="6" xfId="0" applyBorder="1"/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8" fillId="0" borderId="0" xfId="5" applyFont="1" applyProtection="1">
      <protection locked="0"/>
    </xf>
    <xf numFmtId="43" fontId="8" fillId="0" borderId="0" xfId="5" applyNumberFormat="1" applyFont="1" applyProtection="1">
      <protection locked="0"/>
    </xf>
    <xf numFmtId="0" fontId="8" fillId="0" borderId="0" xfId="5" applyFont="1"/>
    <xf numFmtId="44" fontId="8" fillId="0" borderId="0" xfId="5" applyNumberFormat="1" applyFont="1"/>
    <xf numFmtId="9" fontId="8" fillId="0" borderId="0" xfId="6" applyFont="1"/>
    <xf numFmtId="0" fontId="3" fillId="0" borderId="0" xfId="5"/>
    <xf numFmtId="43" fontId="3" fillId="0" borderId="0" xfId="5" applyNumberFormat="1"/>
    <xf numFmtId="9" fontId="0" fillId="0" borderId="0" xfId="6" applyFont="1"/>
    <xf numFmtId="44" fontId="3" fillId="0" borderId="0" xfId="5" applyNumberFormat="1"/>
    <xf numFmtId="0" fontId="8" fillId="2" borderId="3" xfId="5" applyFont="1" applyFill="1" applyBorder="1" applyAlignment="1">
      <alignment horizontal="center"/>
    </xf>
    <xf numFmtId="0" fontId="8" fillId="2" borderId="22" xfId="5" applyFont="1" applyFill="1" applyBorder="1"/>
    <xf numFmtId="0" fontId="8" fillId="2" borderId="1" xfId="5" applyFont="1" applyFill="1" applyBorder="1"/>
    <xf numFmtId="9" fontId="8" fillId="2" borderId="22" xfId="6" applyFont="1" applyFill="1" applyBorder="1" applyAlignment="1">
      <alignment horizontal="center" wrapText="1"/>
    </xf>
    <xf numFmtId="9" fontId="8" fillId="0" borderId="25" xfId="6" applyFont="1" applyBorder="1" applyAlignment="1">
      <alignment wrapText="1"/>
    </xf>
    <xf numFmtId="41" fontId="8" fillId="0" borderId="0" xfId="6" applyNumberFormat="1" applyFont="1" applyAlignment="1">
      <alignment wrapText="1"/>
    </xf>
    <xf numFmtId="0" fontId="8" fillId="2" borderId="5" xfId="5" applyFont="1" applyFill="1" applyBorder="1" applyAlignment="1">
      <alignment horizontal="center"/>
    </xf>
    <xf numFmtId="9" fontId="8" fillId="2" borderId="26" xfId="6" applyFont="1" applyFill="1" applyBorder="1" applyAlignment="1">
      <alignment horizontal="center"/>
    </xf>
    <xf numFmtId="44" fontId="8" fillId="0" borderId="25" xfId="5" applyNumberFormat="1" applyFont="1" applyBorder="1"/>
    <xf numFmtId="44" fontId="8" fillId="0" borderId="27" xfId="5" applyNumberFormat="1" applyFont="1" applyBorder="1"/>
    <xf numFmtId="9" fontId="0" fillId="0" borderId="28" xfId="6" applyFont="1" applyBorder="1" applyAlignment="1">
      <alignment wrapText="1"/>
    </xf>
    <xf numFmtId="43" fontId="0" fillId="0" borderId="28" xfId="6" applyNumberFormat="1" applyFont="1" applyBorder="1" applyAlignment="1">
      <alignment wrapText="1"/>
    </xf>
    <xf numFmtId="44" fontId="0" fillId="0" borderId="28" xfId="6" applyNumberFormat="1" applyFont="1" applyBorder="1" applyAlignment="1">
      <alignment wrapText="1"/>
    </xf>
    <xf numFmtId="0" fontId="8" fillId="0" borderId="0" xfId="5" applyFont="1" applyAlignment="1">
      <alignment horizontal="center"/>
    </xf>
    <xf numFmtId="9" fontId="14" fillId="3" borderId="28" xfId="6" applyFont="1" applyFill="1" applyBorder="1" applyProtection="1">
      <protection locked="0"/>
    </xf>
    <xf numFmtId="43" fontId="14" fillId="3" borderId="28" xfId="6" applyNumberFormat="1" applyFont="1" applyFill="1" applyBorder="1" applyProtection="1">
      <protection locked="0"/>
    </xf>
    <xf numFmtId="44" fontId="14" fillId="3" borderId="28" xfId="6" applyNumberFormat="1" applyFont="1" applyFill="1" applyBorder="1"/>
    <xf numFmtId="9" fontId="14" fillId="3" borderId="28" xfId="6" applyFont="1" applyFill="1" applyBorder="1"/>
    <xf numFmtId="44" fontId="14" fillId="3" borderId="28" xfId="6" applyNumberFormat="1" applyFont="1" applyFill="1" applyBorder="1" applyProtection="1">
      <protection locked="0"/>
    </xf>
    <xf numFmtId="9" fontId="0" fillId="0" borderId="28" xfId="6" applyFont="1" applyBorder="1" applyProtection="1">
      <protection locked="0"/>
    </xf>
    <xf numFmtId="43" fontId="0" fillId="0" borderId="28" xfId="6" applyNumberFormat="1" applyFont="1" applyBorder="1" applyProtection="1">
      <protection locked="0"/>
    </xf>
    <xf numFmtId="44" fontId="0" fillId="0" borderId="28" xfId="6" applyNumberFormat="1" applyFont="1" applyBorder="1" applyProtection="1">
      <protection locked="0"/>
    </xf>
    <xf numFmtId="0" fontId="15" fillId="0" borderId="0" xfId="5" applyFont="1"/>
    <xf numFmtId="9" fontId="0" fillId="0" borderId="28" xfId="6" applyFont="1" applyBorder="1" applyAlignment="1" applyProtection="1">
      <alignment wrapText="1"/>
      <protection locked="0"/>
    </xf>
    <xf numFmtId="43" fontId="0" fillId="0" borderId="28" xfId="6" applyNumberFormat="1" applyFont="1" applyBorder="1" applyAlignment="1" applyProtection="1">
      <alignment wrapText="1"/>
      <protection locked="0"/>
    </xf>
    <xf numFmtId="44" fontId="0" fillId="0" borderId="0" xfId="6" applyNumberFormat="1" applyFont="1"/>
    <xf numFmtId="39" fontId="11" fillId="0" borderId="29" xfId="0" applyNumberFormat="1" applyFont="1" applyBorder="1"/>
    <xf numFmtId="44" fontId="10" fillId="0" borderId="29" xfId="2" applyFont="1" applyBorder="1"/>
    <xf numFmtId="0" fontId="10" fillId="0" borderId="30" xfId="0" applyFont="1" applyBorder="1" applyAlignment="1">
      <alignment wrapText="1"/>
    </xf>
    <xf numFmtId="44" fontId="10" fillId="0" borderId="28" xfId="0" applyNumberFormat="1" applyFont="1" applyBorder="1"/>
    <xf numFmtId="44" fontId="10" fillId="0" borderId="28" xfId="2" applyFont="1" applyBorder="1"/>
    <xf numFmtId="44" fontId="10" fillId="0" borderId="29" xfId="0" applyNumberFormat="1" applyFont="1" applyBorder="1"/>
    <xf numFmtId="0" fontId="10" fillId="0" borderId="31" xfId="0" applyFont="1" applyBorder="1"/>
    <xf numFmtId="39" fontId="12" fillId="0" borderId="32" xfId="4" applyNumberFormat="1" applyFont="1" applyBorder="1"/>
    <xf numFmtId="44" fontId="13" fillId="0" borderId="32" xfId="4" applyNumberFormat="1" applyFont="1" applyBorder="1"/>
    <xf numFmtId="0" fontId="13" fillId="0" borderId="33" xfId="4" applyFont="1" applyBorder="1" applyAlignment="1">
      <alignment wrapText="1"/>
    </xf>
    <xf numFmtId="0" fontId="0" fillId="0" borderId="28" xfId="0" applyBorder="1"/>
    <xf numFmtId="0" fontId="0" fillId="0" borderId="28" xfId="0" applyBorder="1" applyAlignment="1">
      <alignment horizontal="left"/>
    </xf>
    <xf numFmtId="0" fontId="10" fillId="4" borderId="12" xfId="0" applyFont="1" applyFill="1" applyBorder="1" applyAlignment="1">
      <alignment horizontal="left" wrapText="1"/>
    </xf>
    <xf numFmtId="39" fontId="11" fillId="4" borderId="29" xfId="0" applyNumberFormat="1" applyFont="1" applyFill="1" applyBorder="1"/>
    <xf numFmtId="44" fontId="10" fillId="4" borderId="29" xfId="2" applyFont="1" applyFill="1" applyBorder="1"/>
    <xf numFmtId="0" fontId="10" fillId="4" borderId="30" xfId="0" applyFont="1" applyFill="1" applyBorder="1" applyAlignment="1">
      <alignment wrapText="1"/>
    </xf>
    <xf numFmtId="0" fontId="10" fillId="4" borderId="20" xfId="0" applyFont="1" applyFill="1" applyBorder="1" applyAlignment="1">
      <alignment horizontal="left" wrapText="1"/>
    </xf>
    <xf numFmtId="39" fontId="11" fillId="4" borderId="13" xfId="0" applyNumberFormat="1" applyFont="1" applyFill="1" applyBorder="1"/>
    <xf numFmtId="44" fontId="10" fillId="4" borderId="13" xfId="2" applyFont="1" applyFill="1" applyBorder="1"/>
    <xf numFmtId="0" fontId="10" fillId="4" borderId="21" xfId="0" applyFont="1" applyFill="1" applyBorder="1" applyAlignment="1">
      <alignment wrapText="1"/>
    </xf>
    <xf numFmtId="0" fontId="0" fillId="0" borderId="28" xfId="0" applyBorder="1" applyAlignment="1">
      <alignment vertical="top" wrapText="1"/>
    </xf>
    <xf numFmtId="0" fontId="11" fillId="0" borderId="12" xfId="0" applyFont="1" applyBorder="1" applyAlignment="1">
      <alignment horizontal="center" vertical="center"/>
    </xf>
    <xf numFmtId="0" fontId="10" fillId="0" borderId="29" xfId="0" applyFont="1" applyBorder="1"/>
    <xf numFmtId="44" fontId="6" fillId="0" borderId="28" xfId="6" applyNumberFormat="1" applyFont="1" applyFill="1" applyBorder="1" applyProtection="1"/>
    <xf numFmtId="9" fontId="0" fillId="0" borderId="28" xfId="6" applyFont="1" applyBorder="1" applyProtection="1"/>
    <xf numFmtId="9" fontId="0" fillId="0" borderId="28" xfId="6" applyFont="1" applyBorder="1" applyAlignment="1" applyProtection="1">
      <alignment wrapText="1"/>
    </xf>
    <xf numFmtId="44" fontId="0" fillId="0" borderId="28" xfId="6" applyNumberFormat="1" applyFont="1" applyBorder="1" applyAlignment="1" applyProtection="1"/>
    <xf numFmtId="0" fontId="10" fillId="0" borderId="29" xfId="0" applyFont="1" applyBorder="1" applyAlignment="1">
      <alignment horizontal="left" vertical="center" wrapText="1"/>
    </xf>
    <xf numFmtId="44" fontId="11" fillId="0" borderId="29" xfId="0" applyNumberFormat="1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>
      <alignment horizontal="left" vertical="center"/>
    </xf>
    <xf numFmtId="44" fontId="11" fillId="0" borderId="29" xfId="0" applyNumberFormat="1" applyFont="1" applyBorder="1" applyAlignment="1">
      <alignment horizontal="left" vertical="center" wrapText="1"/>
    </xf>
    <xf numFmtId="0" fontId="11" fillId="0" borderId="29" xfId="0" applyFont="1" applyBorder="1" applyAlignment="1" applyProtection="1">
      <alignment horizontal="left" vertical="center" wrapText="1"/>
      <protection locked="0"/>
    </xf>
    <xf numFmtId="44" fontId="10" fillId="4" borderId="28" xfId="2" applyFont="1" applyFill="1" applyBorder="1"/>
    <xf numFmtId="44" fontId="10" fillId="0" borderId="28" xfId="2" applyFont="1" applyBorder="1" applyProtection="1">
      <protection locked="0"/>
    </xf>
    <xf numFmtId="44" fontId="10" fillId="4" borderId="35" xfId="2" applyFont="1" applyFill="1" applyBorder="1"/>
    <xf numFmtId="44" fontId="13" fillId="0" borderId="34" xfId="4" applyNumberFormat="1" applyFont="1" applyBorder="1"/>
    <xf numFmtId="0" fontId="11" fillId="0" borderId="12" xfId="0" applyFont="1" applyBorder="1" applyAlignment="1">
      <alignment horizontal="left" vertical="center"/>
    </xf>
    <xf numFmtId="44" fontId="0" fillId="0" borderId="0" xfId="2" applyFont="1"/>
    <xf numFmtId="44" fontId="2" fillId="0" borderId="0" xfId="5" applyNumberFormat="1" applyFont="1"/>
    <xf numFmtId="2" fontId="3" fillId="0" borderId="0" xfId="7" applyNumberFormat="1" applyFont="1"/>
    <xf numFmtId="43" fontId="10" fillId="0" borderId="0" xfId="7" applyFont="1"/>
    <xf numFmtId="43" fontId="10" fillId="0" borderId="0" xfId="0" applyNumberFormat="1" applyFont="1"/>
    <xf numFmtId="2" fontId="3" fillId="0" borderId="0" xfId="5" applyNumberFormat="1"/>
    <xf numFmtId="44" fontId="1" fillId="0" borderId="0" xfId="5" applyNumberFormat="1" applyFont="1"/>
    <xf numFmtId="2" fontId="0" fillId="0" borderId="0" xfId="2" applyNumberFormat="1" applyFont="1"/>
    <xf numFmtId="9" fontId="8" fillId="0" borderId="0" xfId="6" applyFont="1" applyFill="1"/>
    <xf numFmtId="0" fontId="8" fillId="0" borderId="3" xfId="5" applyFont="1" applyBorder="1" applyAlignment="1">
      <alignment horizontal="center"/>
    </xf>
    <xf numFmtId="0" fontId="8" fillId="0" borderId="22" xfId="5" applyFont="1" applyBorder="1"/>
    <xf numFmtId="0" fontId="8" fillId="0" borderId="1" xfId="5" applyFont="1" applyBorder="1"/>
    <xf numFmtId="9" fontId="8" fillId="0" borderId="22" xfId="6" applyFont="1" applyFill="1" applyBorder="1" applyAlignment="1">
      <alignment horizontal="center" wrapText="1"/>
    </xf>
    <xf numFmtId="0" fontId="8" fillId="0" borderId="5" xfId="5" applyFont="1" applyBorder="1" applyAlignment="1">
      <alignment horizontal="center"/>
    </xf>
    <xf numFmtId="9" fontId="8" fillId="0" borderId="26" xfId="6" applyFont="1" applyFill="1" applyBorder="1" applyAlignment="1">
      <alignment horizontal="center"/>
    </xf>
    <xf numFmtId="41" fontId="8" fillId="0" borderId="0" xfId="6" applyNumberFormat="1" applyFont="1" applyFill="1" applyAlignment="1">
      <alignment wrapText="1"/>
    </xf>
    <xf numFmtId="39" fontId="11" fillId="0" borderId="29" xfId="0" applyNumberFormat="1" applyFont="1" applyBorder="1" applyAlignment="1" applyProtection="1">
      <alignment horizontal="left"/>
      <protection locked="0"/>
    </xf>
    <xf numFmtId="44" fontId="10" fillId="0" borderId="29" xfId="2" applyFont="1" applyBorder="1" applyAlignment="1" applyProtection="1">
      <alignment horizontal="left" wrapText="1"/>
      <protection locked="0"/>
    </xf>
    <xf numFmtId="44" fontId="10" fillId="0" borderId="30" xfId="2" applyFont="1" applyBorder="1" applyAlignment="1" applyProtection="1">
      <alignment horizontal="left" wrapText="1"/>
      <protection locked="0"/>
    </xf>
    <xf numFmtId="44" fontId="10" fillId="0" borderId="29" xfId="2" applyFont="1" applyBorder="1" applyAlignment="1">
      <alignment horizontal="left" wrapText="1"/>
    </xf>
    <xf numFmtId="44" fontId="10" fillId="0" borderId="30" xfId="2" applyFont="1" applyBorder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1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4" fontId="11" fillId="0" borderId="29" xfId="0" applyNumberFormat="1" applyFont="1" applyBorder="1" applyAlignment="1" applyProtection="1">
      <alignment horizontal="center" vertical="center" wrapText="1"/>
      <protection locked="0"/>
    </xf>
    <xf numFmtId="44" fontId="11" fillId="0" borderId="30" xfId="0" applyNumberFormat="1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11" fillId="0" borderId="29" xfId="3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1" fillId="0" borderId="29" xfId="3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8" fillId="2" borderId="23" xfId="5" applyFont="1" applyFill="1" applyBorder="1" applyAlignment="1">
      <alignment horizontal="center"/>
    </xf>
    <xf numFmtId="0" fontId="8" fillId="2" borderId="24" xfId="5" applyFont="1" applyFill="1" applyBorder="1" applyAlignment="1">
      <alignment horizontal="center"/>
    </xf>
    <xf numFmtId="0" fontId="8" fillId="2" borderId="9" xfId="5" applyFont="1" applyFill="1" applyBorder="1" applyAlignment="1">
      <alignment horizontal="center"/>
    </xf>
    <xf numFmtId="0" fontId="8" fillId="2" borderId="10" xfId="5" applyFont="1" applyFill="1" applyBorder="1" applyAlignment="1">
      <alignment horizontal="center"/>
    </xf>
    <xf numFmtId="0" fontId="8" fillId="0" borderId="23" xfId="5" applyFont="1" applyBorder="1" applyAlignment="1">
      <alignment horizontal="center"/>
    </xf>
    <xf numFmtId="0" fontId="8" fillId="0" borderId="24" xfId="5" applyFont="1" applyBorder="1" applyAlignment="1">
      <alignment horizontal="center"/>
    </xf>
    <xf numFmtId="0" fontId="8" fillId="0" borderId="9" xfId="5" applyFont="1" applyBorder="1" applyAlignment="1">
      <alignment horizontal="center"/>
    </xf>
    <xf numFmtId="0" fontId="8" fillId="0" borderId="10" xfId="5" applyFont="1" applyBorder="1" applyAlignment="1">
      <alignment horizontal="center"/>
    </xf>
  </cellXfs>
  <cellStyles count="8">
    <cellStyle name="Comma" xfId="7" builtinId="3"/>
    <cellStyle name="Currency" xfId="2" builtinId="4"/>
    <cellStyle name="Heading 2" xfId="3" builtinId="17"/>
    <cellStyle name="Normal" xfId="0" builtinId="0"/>
    <cellStyle name="Normal 2" xfId="5" xr:uid="{6FD94DFE-3170-4B64-ACBB-D40E831C4342}"/>
    <cellStyle name="Normal 3" xfId="1" xr:uid="{00000000-0005-0000-0000-000003000000}"/>
    <cellStyle name="Percent 2" xfId="6" xr:uid="{F687C465-1FC5-49B6-9E93-E0085CCFE111}"/>
    <cellStyle name="Total" xfId="4" builtin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C6E1-5FEC-429C-8994-829F19C18777}">
  <dimension ref="A1:GS57"/>
  <sheetViews>
    <sheetView tabSelected="1" workbookViewId="0">
      <selection activeCell="E3" sqref="E3:G3"/>
    </sheetView>
  </sheetViews>
  <sheetFormatPr defaultColWidth="9.28515625" defaultRowHeight="12.75" x14ac:dyDescent="0.25"/>
  <cols>
    <col min="1" max="1" width="4.140625" style="3" customWidth="1"/>
    <col min="2" max="2" width="10.28515625" style="3" customWidth="1"/>
    <col min="3" max="3" width="31.7109375" style="3" customWidth="1"/>
    <col min="4" max="4" width="13.7109375" style="3" customWidth="1"/>
    <col min="5" max="5" width="5.140625" style="3" customWidth="1"/>
    <col min="6" max="6" width="7.28515625" style="3" customWidth="1"/>
    <col min="7" max="7" width="37.140625" style="3" customWidth="1"/>
    <col min="8" max="8" width="3.7109375" style="3" customWidth="1"/>
    <col min="9" max="9" width="9.28515625" style="3"/>
    <col min="10" max="10" width="9.85546875" style="3" bestFit="1" customWidth="1"/>
    <col min="11" max="12" width="9.28515625" style="3"/>
    <col min="13" max="13" width="15.7109375" style="3" bestFit="1" customWidth="1"/>
    <col min="14" max="16384" width="9.28515625" style="3"/>
  </cols>
  <sheetData>
    <row r="1" spans="1:201" s="11" customFormat="1" ht="18" customHeight="1" x14ac:dyDescent="0.2">
      <c r="A1" s="128" t="s">
        <v>0</v>
      </c>
      <c r="B1" s="129"/>
      <c r="C1" s="129"/>
      <c r="D1" s="129"/>
      <c r="E1" s="129"/>
      <c r="F1" s="129"/>
      <c r="G1" s="13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</row>
    <row r="2" spans="1:201" s="16" customFormat="1" x14ac:dyDescent="0.2">
      <c r="A2" s="100" t="s">
        <v>1</v>
      </c>
      <c r="B2" s="91"/>
      <c r="C2" s="92"/>
      <c r="D2" s="93" t="s">
        <v>2</v>
      </c>
      <c r="E2" s="94"/>
      <c r="F2" s="131">
        <v>45839</v>
      </c>
      <c r="G2" s="132"/>
    </row>
    <row r="3" spans="1:201" s="16" customFormat="1" x14ac:dyDescent="0.2">
      <c r="A3" s="17" t="s">
        <v>3</v>
      </c>
      <c r="B3" s="91"/>
      <c r="C3" s="95"/>
      <c r="D3" s="93" t="s">
        <v>4</v>
      </c>
      <c r="E3" s="133" t="s">
        <v>191</v>
      </c>
      <c r="F3" s="133"/>
      <c r="G3" s="134"/>
    </row>
    <row r="4" spans="1:201" s="16" customFormat="1" x14ac:dyDescent="0.2">
      <c r="A4" s="12"/>
      <c r="B4" s="13"/>
      <c r="C4" s="14" t="s">
        <v>5</v>
      </c>
      <c r="D4" s="14"/>
      <c r="E4" s="14"/>
      <c r="F4" s="14"/>
      <c r="G4" s="15" t="s">
        <v>5</v>
      </c>
    </row>
    <row r="5" spans="1:201" s="16" customFormat="1" ht="25.5" x14ac:dyDescent="0.2">
      <c r="A5" s="85" t="s">
        <v>6</v>
      </c>
      <c r="B5" s="135" t="s">
        <v>7</v>
      </c>
      <c r="C5" s="136"/>
      <c r="D5" s="18" t="s">
        <v>188</v>
      </c>
      <c r="E5" s="137" t="s">
        <v>8</v>
      </c>
      <c r="F5" s="137"/>
      <c r="G5" s="138"/>
    </row>
    <row r="6" spans="1:201" x14ac:dyDescent="0.25">
      <c r="A6" s="19">
        <v>10</v>
      </c>
      <c r="B6" s="20" t="s">
        <v>177</v>
      </c>
      <c r="C6" s="21"/>
      <c r="D6" s="68">
        <v>0</v>
      </c>
      <c r="E6" s="86" t="s">
        <v>176</v>
      </c>
      <c r="F6" s="65"/>
      <c r="G6" s="66"/>
    </row>
    <row r="7" spans="1:201" x14ac:dyDescent="0.25">
      <c r="A7" s="19">
        <v>11</v>
      </c>
      <c r="B7" s="64" t="s">
        <v>178</v>
      </c>
      <c r="C7" s="65"/>
      <c r="D7" s="68">
        <v>0</v>
      </c>
      <c r="E7" s="86" t="s">
        <v>176</v>
      </c>
      <c r="F7" s="65"/>
      <c r="G7" s="66"/>
    </row>
    <row r="8" spans="1:201" x14ac:dyDescent="0.25">
      <c r="A8" s="19"/>
      <c r="B8" s="20" t="s">
        <v>180</v>
      </c>
      <c r="C8" s="21"/>
      <c r="D8" s="68">
        <v>0</v>
      </c>
      <c r="E8" s="65"/>
      <c r="F8" s="65"/>
      <c r="G8" s="22"/>
    </row>
    <row r="9" spans="1:201" x14ac:dyDescent="0.25">
      <c r="A9" s="76"/>
      <c r="B9" s="77"/>
      <c r="C9" s="78"/>
      <c r="D9" s="96"/>
      <c r="E9" s="78"/>
      <c r="F9" s="78"/>
      <c r="G9" s="79"/>
    </row>
    <row r="10" spans="1:201" x14ac:dyDescent="0.25">
      <c r="A10" s="19">
        <v>12</v>
      </c>
      <c r="B10" s="20" t="s">
        <v>9</v>
      </c>
      <c r="C10" s="21"/>
      <c r="D10" s="97">
        <v>0</v>
      </c>
      <c r="E10" s="118"/>
      <c r="F10" s="118"/>
      <c r="G10" s="119"/>
    </row>
    <row r="11" spans="1:201" x14ac:dyDescent="0.25">
      <c r="A11" s="19">
        <v>14</v>
      </c>
      <c r="B11" s="20" t="s">
        <v>10</v>
      </c>
      <c r="C11" s="21"/>
      <c r="D11" s="97">
        <v>0</v>
      </c>
      <c r="E11" s="118"/>
      <c r="F11" s="118"/>
      <c r="G11" s="119"/>
    </row>
    <row r="12" spans="1:201" x14ac:dyDescent="0.25">
      <c r="A12" s="19">
        <v>15</v>
      </c>
      <c r="B12" s="20" t="s">
        <v>11</v>
      </c>
      <c r="C12" s="21"/>
      <c r="D12" s="97">
        <v>0</v>
      </c>
      <c r="E12" s="118"/>
      <c r="F12" s="118"/>
      <c r="G12" s="119"/>
      <c r="N12" s="104"/>
    </row>
    <row r="13" spans="1:201" x14ac:dyDescent="0.25">
      <c r="A13" s="19">
        <v>17</v>
      </c>
      <c r="B13" s="20" t="s">
        <v>12</v>
      </c>
      <c r="C13" s="21"/>
      <c r="D13" s="97">
        <v>0</v>
      </c>
      <c r="E13" s="118"/>
      <c r="F13" s="118"/>
      <c r="G13" s="119"/>
      <c r="N13" s="104"/>
    </row>
    <row r="14" spans="1:201" x14ac:dyDescent="0.25">
      <c r="A14" s="19">
        <v>18</v>
      </c>
      <c r="B14" s="20" t="s">
        <v>13</v>
      </c>
      <c r="C14" s="21"/>
      <c r="D14" s="97">
        <v>0</v>
      </c>
      <c r="E14" s="118"/>
      <c r="F14" s="118"/>
      <c r="G14" s="119"/>
      <c r="N14" s="104"/>
    </row>
    <row r="15" spans="1:201" x14ac:dyDescent="0.25">
      <c r="A15" s="19">
        <v>19</v>
      </c>
      <c r="B15" s="20" t="s">
        <v>14</v>
      </c>
      <c r="C15" s="21"/>
      <c r="D15" s="97">
        <v>0</v>
      </c>
      <c r="E15" s="118"/>
      <c r="F15" s="118"/>
      <c r="G15" s="119"/>
      <c r="N15" s="104"/>
    </row>
    <row r="16" spans="1:201" x14ac:dyDescent="0.25">
      <c r="A16" s="19">
        <v>20</v>
      </c>
      <c r="B16" s="20" t="s">
        <v>15</v>
      </c>
      <c r="C16" s="21"/>
      <c r="D16" s="97">
        <v>0</v>
      </c>
      <c r="E16" s="118"/>
      <c r="F16" s="118"/>
      <c r="G16" s="119"/>
      <c r="N16" s="104"/>
    </row>
    <row r="17" spans="1:14" x14ac:dyDescent="0.25">
      <c r="A17" s="19">
        <v>21</v>
      </c>
      <c r="B17" s="20" t="s">
        <v>16</v>
      </c>
      <c r="C17" s="21"/>
      <c r="D17" s="97">
        <v>0</v>
      </c>
      <c r="E17" s="118"/>
      <c r="F17" s="118"/>
      <c r="G17" s="119"/>
      <c r="N17" s="104"/>
    </row>
    <row r="18" spans="1:14" x14ac:dyDescent="0.25">
      <c r="A18" s="19">
        <v>22</v>
      </c>
      <c r="B18" s="20" t="s">
        <v>17</v>
      </c>
      <c r="C18" s="21"/>
      <c r="D18" s="97">
        <v>0</v>
      </c>
      <c r="E18" s="118"/>
      <c r="F18" s="118"/>
      <c r="G18" s="119"/>
    </row>
    <row r="19" spans="1:14" x14ac:dyDescent="0.25">
      <c r="A19" s="19">
        <v>23</v>
      </c>
      <c r="B19" s="20" t="s">
        <v>18</v>
      </c>
      <c r="C19" s="21"/>
      <c r="D19" s="97">
        <v>0</v>
      </c>
      <c r="E19" s="118"/>
      <c r="F19" s="118"/>
      <c r="G19" s="119"/>
      <c r="J19" s="104"/>
      <c r="N19" s="105"/>
    </row>
    <row r="20" spans="1:14" x14ac:dyDescent="0.25">
      <c r="A20" s="19">
        <v>24</v>
      </c>
      <c r="B20" s="20" t="s">
        <v>19</v>
      </c>
      <c r="C20" s="21"/>
      <c r="D20" s="97">
        <v>0</v>
      </c>
      <c r="E20" s="118"/>
      <c r="F20" s="118"/>
      <c r="G20" s="119"/>
      <c r="J20" s="23"/>
    </row>
    <row r="21" spans="1:14" x14ac:dyDescent="0.25">
      <c r="A21" s="19">
        <v>25</v>
      </c>
      <c r="B21" s="20" t="s">
        <v>20</v>
      </c>
      <c r="C21" s="21"/>
      <c r="D21" s="97">
        <v>0</v>
      </c>
      <c r="E21" s="118"/>
      <c r="F21" s="118"/>
      <c r="G21" s="119"/>
    </row>
    <row r="22" spans="1:14" x14ac:dyDescent="0.25">
      <c r="A22" s="19">
        <v>27</v>
      </c>
      <c r="B22" s="20" t="s">
        <v>21</v>
      </c>
      <c r="C22" s="21"/>
      <c r="D22" s="97">
        <v>0</v>
      </c>
      <c r="E22" s="118"/>
      <c r="F22" s="118"/>
      <c r="G22" s="119"/>
    </row>
    <row r="23" spans="1:14" x14ac:dyDescent="0.25">
      <c r="A23" s="19">
        <v>28</v>
      </c>
      <c r="B23" s="20" t="s">
        <v>22</v>
      </c>
      <c r="C23" s="21"/>
      <c r="D23" s="97">
        <v>0</v>
      </c>
      <c r="E23" s="118"/>
      <c r="F23" s="118"/>
      <c r="G23" s="119"/>
      <c r="J23" s="104"/>
    </row>
    <row r="24" spans="1:14" x14ac:dyDescent="0.25">
      <c r="A24" s="19">
        <v>29</v>
      </c>
      <c r="B24" s="20" t="s">
        <v>23</v>
      </c>
      <c r="C24" s="21"/>
      <c r="D24" s="97">
        <v>0</v>
      </c>
      <c r="E24" s="118"/>
      <c r="F24" s="118"/>
      <c r="G24" s="119"/>
      <c r="K24" s="104"/>
    </row>
    <row r="25" spans="1:14" x14ac:dyDescent="0.25">
      <c r="A25" s="19">
        <v>30</v>
      </c>
      <c r="B25" s="20" t="s">
        <v>24</v>
      </c>
      <c r="C25" s="21"/>
      <c r="D25" s="97">
        <v>0</v>
      </c>
      <c r="E25" s="118"/>
      <c r="F25" s="118"/>
      <c r="G25" s="119"/>
      <c r="J25" s="105"/>
    </row>
    <row r="26" spans="1:14" ht="13.5" customHeight="1" x14ac:dyDescent="0.25">
      <c r="A26" s="19">
        <v>31</v>
      </c>
      <c r="B26" s="20" t="s">
        <v>25</v>
      </c>
      <c r="C26" s="21"/>
      <c r="D26" s="97">
        <v>0</v>
      </c>
      <c r="E26" s="118"/>
      <c r="F26" s="118"/>
      <c r="G26" s="119"/>
    </row>
    <row r="27" spans="1:14" x14ac:dyDescent="0.25">
      <c r="A27" s="19">
        <v>32</v>
      </c>
      <c r="B27" s="20" t="s">
        <v>26</v>
      </c>
      <c r="C27" s="21"/>
      <c r="D27" s="97">
        <v>0</v>
      </c>
      <c r="E27" s="118"/>
      <c r="F27" s="118"/>
      <c r="G27" s="119"/>
    </row>
    <row r="28" spans="1:14" x14ac:dyDescent="0.25">
      <c r="A28" s="19">
        <v>33</v>
      </c>
      <c r="B28" s="20" t="s">
        <v>27</v>
      </c>
      <c r="C28" s="21"/>
      <c r="D28" s="97">
        <v>0</v>
      </c>
      <c r="E28" s="118"/>
      <c r="F28" s="118"/>
      <c r="G28" s="119"/>
    </row>
    <row r="29" spans="1:14" x14ac:dyDescent="0.25">
      <c r="A29" s="19">
        <v>34</v>
      </c>
      <c r="B29" s="20" t="s">
        <v>28</v>
      </c>
      <c r="C29" s="21"/>
      <c r="D29" s="97">
        <v>0</v>
      </c>
      <c r="E29" s="118"/>
      <c r="F29" s="118"/>
      <c r="G29" s="119"/>
    </row>
    <row r="30" spans="1:14" x14ac:dyDescent="0.25">
      <c r="A30" s="19">
        <v>35</v>
      </c>
      <c r="B30" s="20" t="s">
        <v>29</v>
      </c>
      <c r="C30" s="21"/>
      <c r="D30" s="97">
        <v>0</v>
      </c>
      <c r="E30" s="118"/>
      <c r="F30" s="118"/>
      <c r="G30" s="119"/>
    </row>
    <row r="31" spans="1:14" x14ac:dyDescent="0.25">
      <c r="A31" s="19">
        <v>39</v>
      </c>
      <c r="B31" s="20" t="s">
        <v>30</v>
      </c>
      <c r="C31" s="21"/>
      <c r="D31" s="97">
        <v>0</v>
      </c>
      <c r="E31" s="118"/>
      <c r="F31" s="118"/>
      <c r="G31" s="119"/>
    </row>
    <row r="32" spans="1:14" x14ac:dyDescent="0.25">
      <c r="A32" s="19">
        <v>40</v>
      </c>
      <c r="B32" s="20" t="s">
        <v>31</v>
      </c>
      <c r="C32" s="21"/>
      <c r="D32" s="97">
        <v>0</v>
      </c>
      <c r="E32" s="118"/>
      <c r="F32" s="118"/>
      <c r="G32" s="119"/>
    </row>
    <row r="33" spans="1:7" x14ac:dyDescent="0.25">
      <c r="A33" s="19">
        <v>41</v>
      </c>
      <c r="B33" s="20" t="s">
        <v>32</v>
      </c>
      <c r="C33" s="21"/>
      <c r="D33" s="97">
        <v>0</v>
      </c>
      <c r="E33" s="118"/>
      <c r="F33" s="118"/>
      <c r="G33" s="119"/>
    </row>
    <row r="34" spans="1:7" x14ac:dyDescent="0.25">
      <c r="A34" s="19">
        <v>43</v>
      </c>
      <c r="B34" s="20" t="s">
        <v>33</v>
      </c>
      <c r="C34" s="21"/>
      <c r="D34" s="97">
        <v>0</v>
      </c>
      <c r="E34" s="118"/>
      <c r="F34" s="118"/>
      <c r="G34" s="119"/>
    </row>
    <row r="35" spans="1:7" x14ac:dyDescent="0.25">
      <c r="A35" s="19">
        <v>44</v>
      </c>
      <c r="B35" s="20" t="s">
        <v>34</v>
      </c>
      <c r="C35" s="21"/>
      <c r="D35" s="97">
        <v>0</v>
      </c>
      <c r="E35" s="118"/>
      <c r="F35" s="118"/>
      <c r="G35" s="119"/>
    </row>
    <row r="36" spans="1:7" x14ac:dyDescent="0.25">
      <c r="A36" s="19">
        <v>45</v>
      </c>
      <c r="B36" s="20" t="s">
        <v>35</v>
      </c>
      <c r="C36" s="21"/>
      <c r="D36" s="97">
        <v>0</v>
      </c>
      <c r="E36" s="118"/>
      <c r="F36" s="118"/>
      <c r="G36" s="119"/>
    </row>
    <row r="37" spans="1:7" x14ac:dyDescent="0.25">
      <c r="A37" s="19">
        <v>46</v>
      </c>
      <c r="B37" s="20" t="s">
        <v>36</v>
      </c>
      <c r="C37" s="21"/>
      <c r="D37" s="97">
        <v>0</v>
      </c>
      <c r="E37" s="118"/>
      <c r="F37" s="118"/>
      <c r="G37" s="119"/>
    </row>
    <row r="38" spans="1:7" x14ac:dyDescent="0.25">
      <c r="A38" s="19">
        <v>47</v>
      </c>
      <c r="B38" s="20" t="s">
        <v>37</v>
      </c>
      <c r="C38" s="21"/>
      <c r="D38" s="97">
        <v>0</v>
      </c>
      <c r="E38" s="118"/>
      <c r="F38" s="118"/>
      <c r="G38" s="119"/>
    </row>
    <row r="39" spans="1:7" x14ac:dyDescent="0.25">
      <c r="A39" s="19"/>
      <c r="B39" s="117"/>
      <c r="C39" s="117"/>
      <c r="D39" s="97">
        <v>0</v>
      </c>
      <c r="E39" s="118"/>
      <c r="F39" s="118"/>
      <c r="G39" s="119"/>
    </row>
    <row r="40" spans="1:7" x14ac:dyDescent="0.25">
      <c r="A40" s="19"/>
      <c r="B40" s="117"/>
      <c r="C40" s="117"/>
      <c r="D40" s="97">
        <v>0</v>
      </c>
      <c r="E40" s="118"/>
      <c r="F40" s="118"/>
      <c r="G40" s="119"/>
    </row>
    <row r="41" spans="1:7" x14ac:dyDescent="0.25">
      <c r="A41" s="19"/>
      <c r="B41" s="117"/>
      <c r="C41" s="117"/>
      <c r="D41" s="97">
        <v>0</v>
      </c>
      <c r="E41" s="118"/>
      <c r="F41" s="118"/>
      <c r="G41" s="119"/>
    </row>
    <row r="42" spans="1:7" x14ac:dyDescent="0.25">
      <c r="A42" s="19"/>
      <c r="B42" s="64" t="s">
        <v>179</v>
      </c>
      <c r="C42" s="69"/>
      <c r="D42" s="67">
        <f>SUM(D10:D41)</f>
        <v>0</v>
      </c>
      <c r="E42" s="120"/>
      <c r="F42" s="120"/>
      <c r="G42" s="121"/>
    </row>
    <row r="43" spans="1:7" x14ac:dyDescent="0.25">
      <c r="A43" s="76"/>
      <c r="B43" s="77"/>
      <c r="C43" s="78"/>
      <c r="D43" s="96"/>
      <c r="E43" s="78"/>
      <c r="F43" s="78"/>
      <c r="G43" s="79"/>
    </row>
    <row r="44" spans="1:7" x14ac:dyDescent="0.25">
      <c r="A44" s="19">
        <v>48</v>
      </c>
      <c r="B44" s="64" t="s">
        <v>181</v>
      </c>
      <c r="C44" s="65"/>
      <c r="D44" s="68">
        <v>0</v>
      </c>
      <c r="E44" s="65"/>
      <c r="F44" s="65"/>
      <c r="G44" s="66"/>
    </row>
    <row r="45" spans="1:7" x14ac:dyDescent="0.25">
      <c r="A45" s="80"/>
      <c r="B45" s="81"/>
      <c r="C45" s="82"/>
      <c r="D45" s="98"/>
      <c r="E45" s="82"/>
      <c r="F45" s="82"/>
      <c r="G45" s="83"/>
    </row>
    <row r="46" spans="1:7" s="4" customFormat="1" ht="13.5" thickBot="1" x14ac:dyDescent="0.3">
      <c r="A46" s="70"/>
      <c r="B46" s="71" t="s">
        <v>38</v>
      </c>
      <c r="C46" s="72"/>
      <c r="D46" s="99">
        <f>SUM(D44,D42,D8)</f>
        <v>0</v>
      </c>
      <c r="E46" s="72"/>
      <c r="F46" s="72"/>
      <c r="G46" s="73"/>
    </row>
    <row r="47" spans="1:7" ht="13.5" thickBot="1" x14ac:dyDescent="0.3">
      <c r="C47" s="23"/>
      <c r="D47" s="23"/>
      <c r="E47" s="23"/>
      <c r="F47" s="23"/>
    </row>
    <row r="48" spans="1:7" x14ac:dyDescent="0.25">
      <c r="A48" s="5" t="s">
        <v>39</v>
      </c>
      <c r="B48" s="6"/>
      <c r="C48" s="7"/>
      <c r="D48" s="7"/>
      <c r="E48" s="7"/>
      <c r="F48" s="7"/>
      <c r="G48" s="8"/>
    </row>
    <row r="49" spans="1:7" ht="10.15" customHeight="1" x14ac:dyDescent="0.25">
      <c r="A49" s="122"/>
      <c r="B49" s="123"/>
      <c r="C49" s="123"/>
      <c r="D49" s="123"/>
      <c r="E49" s="123"/>
      <c r="F49" s="123"/>
      <c r="G49" s="124"/>
    </row>
    <row r="50" spans="1:7" ht="10.15" customHeight="1" x14ac:dyDescent="0.25">
      <c r="A50" s="122"/>
      <c r="B50" s="123"/>
      <c r="C50" s="123"/>
      <c r="D50" s="123"/>
      <c r="E50" s="123"/>
      <c r="F50" s="123"/>
      <c r="G50" s="124"/>
    </row>
    <row r="51" spans="1:7" ht="10.5" customHeight="1" thickBot="1" x14ac:dyDescent="0.3">
      <c r="A51" s="125"/>
      <c r="B51" s="126"/>
      <c r="C51" s="126"/>
      <c r="D51" s="126"/>
      <c r="E51" s="126"/>
      <c r="F51" s="126"/>
      <c r="G51" s="127"/>
    </row>
    <row r="52" spans="1:7" x14ac:dyDescent="0.25">
      <c r="C52" s="23"/>
      <c r="D52" s="23"/>
      <c r="E52" s="23"/>
      <c r="F52" s="23"/>
    </row>
    <row r="53" spans="1:7" x14ac:dyDescent="0.25">
      <c r="C53" s="23"/>
      <c r="D53" s="23"/>
      <c r="E53" s="23"/>
      <c r="F53" s="23"/>
    </row>
    <row r="57" spans="1:7" x14ac:dyDescent="0.25">
      <c r="D57" s="23"/>
    </row>
  </sheetData>
  <mergeCells count="42">
    <mergeCell ref="E10:G10"/>
    <mergeCell ref="A1:G1"/>
    <mergeCell ref="F2:G2"/>
    <mergeCell ref="E3:G3"/>
    <mergeCell ref="B5:C5"/>
    <mergeCell ref="E5:G5"/>
    <mergeCell ref="E22:G22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34:G34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49:G51"/>
    <mergeCell ref="E35:G35"/>
    <mergeCell ref="E36:G36"/>
    <mergeCell ref="E37:G37"/>
    <mergeCell ref="E38:G38"/>
    <mergeCell ref="B39:C39"/>
    <mergeCell ref="E39:G39"/>
    <mergeCell ref="B40:C40"/>
    <mergeCell ref="E40:G40"/>
    <mergeCell ref="B41:C41"/>
    <mergeCell ref="E41:G41"/>
    <mergeCell ref="E42:G42"/>
  </mergeCells>
  <pageMargins left="0.5" right="0.25" top="0.75" bottom="0.5" header="0.3" footer="0.3"/>
  <pageSetup orientation="portrait" r:id="rId1"/>
  <headerFooter>
    <oddFooter>&amp;L&amp;A&amp;R&amp;F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1AF34-6B81-4E49-B3F4-F27523FECACD}">
  <sheetPr>
    <pageSetUpPr fitToPage="1"/>
  </sheetPr>
  <dimension ref="A1:AO19"/>
  <sheetViews>
    <sheetView topLeftCell="A4" workbookViewId="0">
      <pane xSplit="1" topLeftCell="AE1" activePane="topRight" state="frozen"/>
      <selection activeCell="E49" sqref="E49"/>
      <selection pane="topRight" activeCell="AG17" sqref="AG17"/>
    </sheetView>
  </sheetViews>
  <sheetFormatPr defaultColWidth="10.42578125" defaultRowHeight="15" x14ac:dyDescent="0.25"/>
  <cols>
    <col min="1" max="1" width="26" style="34" customWidth="1"/>
    <col min="2" max="2" width="16.42578125" style="35" customWidth="1"/>
    <col min="3" max="3" width="17.28515625" style="36" customWidth="1"/>
    <col min="4" max="4" width="22.5703125" style="37" customWidth="1"/>
    <col min="5" max="5" width="19.85546875" style="34" hidden="1" customWidth="1"/>
    <col min="6" max="17" width="18.28515625" style="34" hidden="1" customWidth="1"/>
    <col min="18" max="18" width="10" style="34" hidden="1" customWidth="1"/>
    <col min="19" max="19" width="18.5703125" style="34" hidden="1" customWidth="1"/>
    <col min="20" max="20" width="20.7109375" style="34" hidden="1" customWidth="1"/>
    <col min="21" max="24" width="18.28515625" style="34" hidden="1" customWidth="1"/>
    <col min="25" max="25" width="16.42578125" style="34" hidden="1" customWidth="1"/>
    <col min="26" max="28" width="18.28515625" style="34" hidden="1" customWidth="1"/>
    <col min="29" max="29" width="19.85546875" style="34" hidden="1" customWidth="1"/>
    <col min="30" max="30" width="11.140625" style="34" hidden="1" customWidth="1"/>
    <col min="31" max="37" width="19.85546875" style="37" customWidth="1"/>
    <col min="38" max="38" width="18.7109375" style="37" customWidth="1"/>
    <col min="39" max="40" width="14.42578125" style="37" customWidth="1"/>
    <col min="41" max="41" width="16.28515625" style="37" customWidth="1"/>
    <col min="42" max="16384" width="10.42578125" style="34"/>
  </cols>
  <sheetData>
    <row r="1" spans="1:41" s="31" customFormat="1" x14ac:dyDescent="0.25">
      <c r="A1" s="29" t="s">
        <v>120</v>
      </c>
      <c r="B1" s="30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1" s="31" customFormat="1" x14ac:dyDescent="0.25">
      <c r="A2" s="29" t="s">
        <v>190</v>
      </c>
      <c r="B2" s="30"/>
      <c r="D2" s="32"/>
      <c r="E2" s="33"/>
      <c r="F2" s="32"/>
      <c r="G2" s="32"/>
      <c r="H2" s="32"/>
      <c r="I2" s="32"/>
      <c r="J2" s="32"/>
      <c r="K2" s="32"/>
      <c r="L2" s="32"/>
      <c r="M2" s="32"/>
      <c r="N2" s="32"/>
      <c r="O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s="31" customFormat="1" ht="15.75" thickBot="1" x14ac:dyDescent="0.3">
      <c r="A3" s="29" t="s">
        <v>121</v>
      </c>
      <c r="B3" s="30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5.75" thickBot="1" x14ac:dyDescent="0.3"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  <c r="T4" s="40"/>
      <c r="U4" s="41"/>
      <c r="V4" s="139" t="s">
        <v>122</v>
      </c>
      <c r="W4" s="140"/>
      <c r="X4" s="140"/>
      <c r="Y4" s="140"/>
      <c r="Z4" s="140"/>
      <c r="AA4" s="140"/>
      <c r="AB4" s="140"/>
    </row>
    <row r="5" spans="1:41" ht="15.75" thickBot="1" x14ac:dyDescent="0.3">
      <c r="C5" s="42"/>
      <c r="E5" s="141" t="s">
        <v>123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44"/>
      <c r="R5" s="44"/>
      <c r="S5" s="44" t="s">
        <v>124</v>
      </c>
      <c r="T5" s="40" t="s">
        <v>125</v>
      </c>
      <c r="U5" s="41" t="s">
        <v>126</v>
      </c>
      <c r="V5" s="45" t="s">
        <v>127</v>
      </c>
      <c r="W5" s="45" t="s">
        <v>128</v>
      </c>
      <c r="X5" s="45" t="s">
        <v>129</v>
      </c>
      <c r="Y5" s="45" t="s">
        <v>130</v>
      </c>
      <c r="Z5" s="45" t="s">
        <v>131</v>
      </c>
      <c r="AA5" s="45" t="s">
        <v>132</v>
      </c>
      <c r="AB5" s="45" t="s">
        <v>133</v>
      </c>
      <c r="AE5" s="43" t="s">
        <v>134</v>
      </c>
      <c r="AL5" s="46"/>
      <c r="AM5" s="47"/>
      <c r="AN5" s="47"/>
      <c r="AO5" s="47"/>
    </row>
    <row r="6" spans="1:41" s="51" customFormat="1" ht="36.75" x14ac:dyDescent="0.25">
      <c r="A6" s="48" t="s">
        <v>135</v>
      </c>
      <c r="B6" s="49" t="s">
        <v>136</v>
      </c>
      <c r="C6" s="48" t="s">
        <v>137</v>
      </c>
      <c r="D6" s="50" t="s">
        <v>138</v>
      </c>
      <c r="E6" s="48" t="s">
        <v>139</v>
      </c>
      <c r="F6" s="48" t="s">
        <v>140</v>
      </c>
      <c r="G6" s="48" t="s">
        <v>141</v>
      </c>
      <c r="H6" s="48" t="s">
        <v>142</v>
      </c>
      <c r="I6" s="48" t="s">
        <v>143</v>
      </c>
      <c r="J6" s="48" t="s">
        <v>144</v>
      </c>
      <c r="K6" s="48" t="s">
        <v>145</v>
      </c>
      <c r="L6" s="48" t="s">
        <v>146</v>
      </c>
      <c r="M6" s="48" t="s">
        <v>147</v>
      </c>
      <c r="N6" s="48" t="s">
        <v>148</v>
      </c>
      <c r="O6" s="48" t="s">
        <v>149</v>
      </c>
      <c r="P6" s="48" t="s">
        <v>150</v>
      </c>
      <c r="Q6" s="48" t="s">
        <v>151</v>
      </c>
      <c r="R6" s="48" t="s">
        <v>152</v>
      </c>
      <c r="S6" s="48" t="s">
        <v>153</v>
      </c>
      <c r="T6" s="48" t="s">
        <v>154</v>
      </c>
      <c r="U6" s="48" t="s">
        <v>155</v>
      </c>
      <c r="V6" s="48" t="s">
        <v>156</v>
      </c>
      <c r="W6" s="48" t="s">
        <v>157</v>
      </c>
      <c r="X6" s="48" t="s">
        <v>158</v>
      </c>
      <c r="Y6" s="48" t="s">
        <v>159</v>
      </c>
      <c r="Z6" s="48" t="s">
        <v>160</v>
      </c>
      <c r="AA6" s="48" t="s">
        <v>161</v>
      </c>
      <c r="AB6" s="48" t="s">
        <v>162</v>
      </c>
      <c r="AC6" s="48" t="s">
        <v>163</v>
      </c>
      <c r="AD6" s="48"/>
      <c r="AE6" s="50" t="s">
        <v>164</v>
      </c>
      <c r="AF6" s="50" t="s">
        <v>165</v>
      </c>
      <c r="AG6" s="50" t="s">
        <v>166</v>
      </c>
      <c r="AH6" s="50" t="s">
        <v>167</v>
      </c>
      <c r="AI6" s="50" t="s">
        <v>168</v>
      </c>
      <c r="AJ6" s="50" t="s">
        <v>169</v>
      </c>
      <c r="AK6" s="50" t="s">
        <v>170</v>
      </c>
      <c r="AL6" s="50" t="s">
        <v>171</v>
      </c>
      <c r="AM6" s="50" t="s">
        <v>172</v>
      </c>
      <c r="AN6" s="50" t="s">
        <v>173</v>
      </c>
      <c r="AO6" s="50" t="s">
        <v>174</v>
      </c>
    </row>
    <row r="7" spans="1:41" x14ac:dyDescent="0.25">
      <c r="A7" s="52" t="s">
        <v>175</v>
      </c>
      <c r="B7" s="53">
        <v>40000</v>
      </c>
      <c r="C7" s="52">
        <v>0.3</v>
      </c>
      <c r="D7" s="54">
        <f>ROUND(B7*C7,0)</f>
        <v>12000</v>
      </c>
      <c r="E7" s="55" t="e">
        <v>#REF!</v>
      </c>
      <c r="F7" s="55" t="e">
        <v>#REF!</v>
      </c>
      <c r="G7" s="55" t="e">
        <v>#REF!</v>
      </c>
      <c r="H7" s="55" t="e">
        <v>#REF!</v>
      </c>
      <c r="I7" s="55" t="e">
        <v>#REF!</v>
      </c>
      <c r="J7" s="55" t="e">
        <v>#REF!</v>
      </c>
      <c r="K7" s="55" t="e">
        <v>#REF!</v>
      </c>
      <c r="L7" s="55" t="e">
        <v>#REF!</v>
      </c>
      <c r="M7" s="55" t="e">
        <v>#REF!</v>
      </c>
      <c r="N7" s="55" t="e">
        <v>#REF!</v>
      </c>
      <c r="O7" s="55" t="e">
        <v>#REF!</v>
      </c>
      <c r="P7" s="55" t="e">
        <v>#REF!</v>
      </c>
      <c r="Q7" s="55" t="e">
        <v>#REF!</v>
      </c>
      <c r="R7" s="55" t="e">
        <v>#REF!</v>
      </c>
      <c r="S7" s="55" t="e">
        <v>#REF!</v>
      </c>
      <c r="T7" s="55" t="e">
        <v>#REF!</v>
      </c>
      <c r="U7" s="55" t="e">
        <v>#REF!</v>
      </c>
      <c r="V7" s="55" t="e">
        <v>#REF!</v>
      </c>
      <c r="W7" s="55" t="e">
        <v>#REF!</v>
      </c>
      <c r="X7" s="55" t="e">
        <v>#REF!</v>
      </c>
      <c r="Y7" s="55" t="e">
        <v>#REF!</v>
      </c>
      <c r="Z7" s="55" t="e">
        <v>#REF!</v>
      </c>
      <c r="AA7" s="55" t="e">
        <v>#REF!</v>
      </c>
      <c r="AB7" s="55" t="e">
        <v>#REF!</v>
      </c>
      <c r="AC7" s="55" t="e">
        <f t="shared" ref="AC7:AC10" si="0">SUM(E7:AB7)</f>
        <v>#REF!</v>
      </c>
      <c r="AD7" s="55"/>
      <c r="AE7" s="56">
        <f t="shared" ref="AE7:AE10" si="1">B7*0.0765</f>
        <v>3060</v>
      </c>
      <c r="AF7" s="56">
        <v>5000</v>
      </c>
      <c r="AG7" s="56">
        <v>300</v>
      </c>
      <c r="AH7" s="56">
        <f>B7*0.03</f>
        <v>1200</v>
      </c>
      <c r="AI7" s="56">
        <v>100</v>
      </c>
      <c r="AJ7" s="56">
        <v>100</v>
      </c>
      <c r="AK7" s="56">
        <v>100</v>
      </c>
      <c r="AL7" s="56">
        <v>100</v>
      </c>
      <c r="AM7" s="56">
        <v>100</v>
      </c>
      <c r="AN7" s="56">
        <f>SUM(AE7:AM7)</f>
        <v>10060</v>
      </c>
      <c r="AO7" s="54">
        <f>AN7*C7</f>
        <v>3018</v>
      </c>
    </row>
    <row r="8" spans="1:41" x14ac:dyDescent="0.25">
      <c r="A8" s="57"/>
      <c r="B8" s="58"/>
      <c r="C8" s="57"/>
      <c r="D8" s="87">
        <f>ROUND(B8*C8,0)</f>
        <v>0</v>
      </c>
      <c r="E8" s="88" t="e">
        <v>#REF!</v>
      </c>
      <c r="F8" s="88" t="e">
        <v>#REF!</v>
      </c>
      <c r="G8" s="88" t="e">
        <v>#REF!</v>
      </c>
      <c r="H8" s="88" t="e">
        <v>#REF!</v>
      </c>
      <c r="I8" s="88" t="e">
        <v>#REF!</v>
      </c>
      <c r="J8" s="88" t="e">
        <v>#REF!</v>
      </c>
      <c r="K8" s="88" t="e">
        <v>#REF!</v>
      </c>
      <c r="L8" s="88" t="e">
        <v>#REF!</v>
      </c>
      <c r="M8" s="88" t="e">
        <v>#REF!</v>
      </c>
      <c r="N8" s="88" t="e">
        <v>#REF!</v>
      </c>
      <c r="O8" s="88" t="e">
        <v>#REF!</v>
      </c>
      <c r="P8" s="88" t="e">
        <v>#REF!</v>
      </c>
      <c r="Q8" s="88" t="e">
        <v>#REF!</v>
      </c>
      <c r="R8" s="88" t="e">
        <v>#REF!</v>
      </c>
      <c r="S8" s="88" t="e">
        <v>#REF!</v>
      </c>
      <c r="T8" s="88" t="e">
        <v>#REF!</v>
      </c>
      <c r="U8" s="88" t="e">
        <v>#REF!</v>
      </c>
      <c r="V8" s="88" t="e">
        <v>#REF!</v>
      </c>
      <c r="W8" s="88" t="e">
        <v>#REF!</v>
      </c>
      <c r="X8" s="88" t="e">
        <v>#REF!</v>
      </c>
      <c r="Y8" s="88" t="e">
        <v>#REF!</v>
      </c>
      <c r="Z8" s="88" t="e">
        <v>#REF!</v>
      </c>
      <c r="AA8" s="88" t="e">
        <v>#REF!</v>
      </c>
      <c r="AB8" s="88" t="e">
        <v>#REF!</v>
      </c>
      <c r="AC8" s="88" t="e">
        <f t="shared" si="0"/>
        <v>#REF!</v>
      </c>
      <c r="AD8" s="88"/>
      <c r="AE8" s="87">
        <f>28%*D8</f>
        <v>0</v>
      </c>
      <c r="AF8" s="59"/>
      <c r="AG8" s="59"/>
      <c r="AH8" s="59"/>
      <c r="AI8" s="59"/>
      <c r="AJ8" s="59"/>
      <c r="AK8" s="59"/>
      <c r="AL8" s="59"/>
      <c r="AM8" s="59"/>
      <c r="AN8" s="87">
        <f>SUM(AE8:AM8)</f>
        <v>0</v>
      </c>
      <c r="AO8" s="87">
        <f t="shared" ref="AO8:AO10" si="2">AN8*C8</f>
        <v>0</v>
      </c>
    </row>
    <row r="9" spans="1:41" s="60" customFormat="1" x14ac:dyDescent="0.25">
      <c r="A9" s="57"/>
      <c r="B9" s="58"/>
      <c r="C9" s="57"/>
      <c r="D9" s="87">
        <f t="shared" ref="D9:D10" si="3">ROUND(B9*C9,0)</f>
        <v>0</v>
      </c>
      <c r="E9" s="88" t="e">
        <v>#REF!</v>
      </c>
      <c r="F9" s="88" t="e">
        <v>#REF!</v>
      </c>
      <c r="G9" s="88" t="e">
        <v>#REF!</v>
      </c>
      <c r="H9" s="88" t="e">
        <v>#REF!</v>
      </c>
      <c r="I9" s="88" t="e">
        <v>#REF!</v>
      </c>
      <c r="J9" s="88" t="e">
        <v>#REF!</v>
      </c>
      <c r="K9" s="88" t="e">
        <v>#REF!</v>
      </c>
      <c r="L9" s="88" t="e">
        <v>#REF!</v>
      </c>
      <c r="M9" s="88" t="e">
        <v>#REF!</v>
      </c>
      <c r="N9" s="88" t="e">
        <v>#REF!</v>
      </c>
      <c r="O9" s="88" t="e">
        <v>#REF!</v>
      </c>
      <c r="P9" s="88" t="e">
        <v>#REF!</v>
      </c>
      <c r="Q9" s="88" t="e">
        <v>#REF!</v>
      </c>
      <c r="R9" s="88" t="e">
        <v>#REF!</v>
      </c>
      <c r="S9" s="88" t="e">
        <v>#REF!</v>
      </c>
      <c r="T9" s="88" t="e">
        <v>#REF!</v>
      </c>
      <c r="U9" s="88" t="e">
        <v>#REF!</v>
      </c>
      <c r="V9" s="88" t="e">
        <v>#REF!</v>
      </c>
      <c r="W9" s="88" t="e">
        <v>#REF!</v>
      </c>
      <c r="X9" s="88" t="e">
        <v>#REF!</v>
      </c>
      <c r="Y9" s="88" t="e">
        <v>#REF!</v>
      </c>
      <c r="Z9" s="88" t="e">
        <v>#REF!</v>
      </c>
      <c r="AA9" s="88" t="e">
        <v>#REF!</v>
      </c>
      <c r="AB9" s="88" t="e">
        <v>#REF!</v>
      </c>
      <c r="AC9" s="88" t="e">
        <f t="shared" si="0"/>
        <v>#REF!</v>
      </c>
      <c r="AD9" s="88"/>
      <c r="AE9" s="87">
        <f t="shared" si="1"/>
        <v>0</v>
      </c>
      <c r="AF9" s="59"/>
      <c r="AG9" s="59"/>
      <c r="AH9" s="59"/>
      <c r="AI9" s="59"/>
      <c r="AJ9" s="59"/>
      <c r="AK9" s="59"/>
      <c r="AL9" s="59"/>
      <c r="AM9" s="59"/>
      <c r="AN9" s="87">
        <f t="shared" ref="AN9:AN10" si="4">SUM(AE9:AM9)</f>
        <v>0</v>
      </c>
      <c r="AO9" s="87">
        <f t="shared" si="2"/>
        <v>0</v>
      </c>
    </row>
    <row r="10" spans="1:41" x14ac:dyDescent="0.25">
      <c r="A10" s="57"/>
      <c r="B10" s="58"/>
      <c r="C10" s="57"/>
      <c r="D10" s="87">
        <f t="shared" si="3"/>
        <v>0</v>
      </c>
      <c r="E10" s="88" t="e">
        <v>#REF!</v>
      </c>
      <c r="F10" s="88" t="e">
        <v>#REF!</v>
      </c>
      <c r="G10" s="88" t="e">
        <v>#REF!</v>
      </c>
      <c r="H10" s="88" t="e">
        <v>#REF!</v>
      </c>
      <c r="I10" s="88" t="e">
        <v>#REF!</v>
      </c>
      <c r="J10" s="88" t="e">
        <v>#REF!</v>
      </c>
      <c r="K10" s="88" t="e">
        <v>#REF!</v>
      </c>
      <c r="L10" s="88" t="e">
        <v>#REF!</v>
      </c>
      <c r="M10" s="88" t="e">
        <v>#REF!</v>
      </c>
      <c r="N10" s="88" t="e">
        <v>#REF!</v>
      </c>
      <c r="O10" s="88" t="e">
        <v>#REF!</v>
      </c>
      <c r="P10" s="88" t="e">
        <v>#REF!</v>
      </c>
      <c r="Q10" s="88" t="e">
        <v>#REF!</v>
      </c>
      <c r="R10" s="88" t="e">
        <v>#REF!</v>
      </c>
      <c r="S10" s="88" t="e">
        <v>#REF!</v>
      </c>
      <c r="T10" s="88" t="e">
        <v>#REF!</v>
      </c>
      <c r="U10" s="88" t="e">
        <v>#REF!</v>
      </c>
      <c r="V10" s="88" t="e">
        <v>#REF!</v>
      </c>
      <c r="W10" s="88" t="e">
        <v>#REF!</v>
      </c>
      <c r="X10" s="88" t="e">
        <v>#REF!</v>
      </c>
      <c r="Y10" s="88" t="e">
        <v>#REF!</v>
      </c>
      <c r="Z10" s="88" t="e">
        <v>#REF!</v>
      </c>
      <c r="AA10" s="88" t="e">
        <v>#REF!</v>
      </c>
      <c r="AB10" s="88" t="e">
        <v>#REF!</v>
      </c>
      <c r="AC10" s="88" t="e">
        <f t="shared" si="0"/>
        <v>#REF!</v>
      </c>
      <c r="AD10" s="88"/>
      <c r="AE10" s="87">
        <f t="shared" si="1"/>
        <v>0</v>
      </c>
      <c r="AF10" s="59"/>
      <c r="AG10" s="59"/>
      <c r="AH10" s="59"/>
      <c r="AI10" s="59"/>
      <c r="AJ10" s="59"/>
      <c r="AK10" s="59"/>
      <c r="AL10" s="59"/>
      <c r="AM10" s="59"/>
      <c r="AN10" s="87">
        <f t="shared" si="4"/>
        <v>0</v>
      </c>
      <c r="AO10" s="87">
        <f t="shared" si="2"/>
        <v>0</v>
      </c>
    </row>
    <row r="11" spans="1:41" x14ac:dyDescent="0.25">
      <c r="A11" s="61"/>
      <c r="B11" s="62"/>
      <c r="C11" s="61"/>
      <c r="D11" s="87">
        <f>SUM(D8:D10)</f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>
        <f>SUM(AE8:AE10)</f>
        <v>0</v>
      </c>
      <c r="AF11" s="50">
        <f t="shared" ref="AF11:AO11" si="5">SUM(AF8:AF10)</f>
        <v>0</v>
      </c>
      <c r="AG11" s="50">
        <f t="shared" si="5"/>
        <v>0</v>
      </c>
      <c r="AH11" s="50">
        <f t="shared" si="5"/>
        <v>0</v>
      </c>
      <c r="AI11" s="50">
        <f t="shared" si="5"/>
        <v>0</v>
      </c>
      <c r="AJ11" s="50">
        <f t="shared" si="5"/>
        <v>0</v>
      </c>
      <c r="AK11" s="50">
        <f t="shared" si="5"/>
        <v>0</v>
      </c>
      <c r="AL11" s="50">
        <f t="shared" si="5"/>
        <v>0</v>
      </c>
      <c r="AM11" s="50">
        <f t="shared" si="5"/>
        <v>0</v>
      </c>
      <c r="AN11" s="90">
        <f t="shared" si="5"/>
        <v>0</v>
      </c>
      <c r="AO11" s="90">
        <f t="shared" si="5"/>
        <v>0</v>
      </c>
    </row>
    <row r="12" spans="1:41" x14ac:dyDescent="0.25">
      <c r="C12" s="63"/>
    </row>
    <row r="15" spans="1:41" x14ac:dyDescent="0.25">
      <c r="C15" s="101"/>
      <c r="AE15" s="102"/>
      <c r="AF15" s="102"/>
    </row>
    <row r="16" spans="1:41" x14ac:dyDescent="0.25">
      <c r="C16" s="101"/>
      <c r="D16" s="107"/>
      <c r="AE16" s="102"/>
      <c r="AG16" s="103"/>
      <c r="AH16" s="106"/>
    </row>
    <row r="17" spans="3:3" x14ac:dyDescent="0.25">
      <c r="C17" s="108"/>
    </row>
    <row r="19" spans="3:3" x14ac:dyDescent="0.25">
      <c r="C19" s="101"/>
    </row>
  </sheetData>
  <autoFilter ref="A6:AP10" xr:uid="{00000000-0009-0000-0000-000001000000}"/>
  <mergeCells count="2">
    <mergeCell ref="V4:AB4"/>
    <mergeCell ref="E5:P5"/>
  </mergeCells>
  <pageMargins left="0.2" right="0.2" top="0.25" bottom="0.25" header="0.3" footer="0.3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E6B3-7FCE-4E2D-92AD-D1A6D7EABA0D}">
  <dimension ref="A1:GS57"/>
  <sheetViews>
    <sheetView workbookViewId="0">
      <selection activeCell="E3" sqref="E3:G3"/>
    </sheetView>
  </sheetViews>
  <sheetFormatPr defaultColWidth="9.28515625" defaultRowHeight="12.75" x14ac:dyDescent="0.25"/>
  <cols>
    <col min="1" max="1" width="4.140625" style="3" customWidth="1"/>
    <col min="2" max="2" width="10.28515625" style="3" customWidth="1"/>
    <col min="3" max="3" width="31.7109375" style="3" customWidth="1"/>
    <col min="4" max="4" width="13.7109375" style="3" customWidth="1"/>
    <col min="5" max="5" width="5.140625" style="3" customWidth="1"/>
    <col min="6" max="6" width="7.28515625" style="3" customWidth="1"/>
    <col min="7" max="7" width="37.140625" style="3" customWidth="1"/>
    <col min="8" max="8" width="3.7109375" style="3" customWidth="1"/>
    <col min="9" max="9" width="9.28515625" style="3"/>
    <col min="10" max="10" width="9.85546875" style="3" bestFit="1" customWidth="1"/>
    <col min="11" max="12" width="9.28515625" style="3"/>
    <col min="13" max="13" width="15.7109375" style="3" bestFit="1" customWidth="1"/>
    <col min="14" max="16384" width="9.28515625" style="3"/>
  </cols>
  <sheetData>
    <row r="1" spans="1:201" s="11" customFormat="1" ht="18" customHeight="1" x14ac:dyDescent="0.2">
      <c r="A1" s="128" t="s">
        <v>0</v>
      </c>
      <c r="B1" s="129"/>
      <c r="C1" s="129"/>
      <c r="D1" s="129"/>
      <c r="E1" s="129"/>
      <c r="F1" s="129"/>
      <c r="G1" s="13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</row>
    <row r="2" spans="1:201" s="16" customFormat="1" x14ac:dyDescent="0.2">
      <c r="A2" s="100" t="s">
        <v>1</v>
      </c>
      <c r="B2" s="91"/>
      <c r="C2" s="92" t="s">
        <v>189</v>
      </c>
      <c r="D2" s="93" t="s">
        <v>2</v>
      </c>
      <c r="E2" s="94"/>
      <c r="F2" s="131">
        <v>46204</v>
      </c>
      <c r="G2" s="132"/>
    </row>
    <row r="3" spans="1:201" s="16" customFormat="1" x14ac:dyDescent="0.2">
      <c r="A3" s="17" t="s">
        <v>3</v>
      </c>
      <c r="B3" s="91"/>
      <c r="C3" s="95"/>
      <c r="D3" s="93" t="s">
        <v>4</v>
      </c>
      <c r="E3" s="133" t="s">
        <v>192</v>
      </c>
      <c r="F3" s="133"/>
      <c r="G3" s="134"/>
    </row>
    <row r="4" spans="1:201" s="16" customFormat="1" x14ac:dyDescent="0.2">
      <c r="A4" s="12"/>
      <c r="B4" s="13"/>
      <c r="C4" s="14" t="s">
        <v>5</v>
      </c>
      <c r="D4" s="14"/>
      <c r="E4" s="14"/>
      <c r="F4" s="14"/>
      <c r="G4" s="15" t="s">
        <v>5</v>
      </c>
    </row>
    <row r="5" spans="1:201" s="16" customFormat="1" ht="25.5" x14ac:dyDescent="0.2">
      <c r="A5" s="85" t="s">
        <v>6</v>
      </c>
      <c r="B5" s="135" t="s">
        <v>7</v>
      </c>
      <c r="C5" s="136"/>
      <c r="D5" s="18" t="s">
        <v>188</v>
      </c>
      <c r="E5" s="137" t="s">
        <v>8</v>
      </c>
      <c r="F5" s="137"/>
      <c r="G5" s="138"/>
    </row>
    <row r="6" spans="1:201" x14ac:dyDescent="0.25">
      <c r="A6" s="19">
        <v>10</v>
      </c>
      <c r="B6" s="20" t="s">
        <v>177</v>
      </c>
      <c r="C6" s="21"/>
      <c r="D6" s="68">
        <v>0</v>
      </c>
      <c r="E6" s="86" t="s">
        <v>176</v>
      </c>
      <c r="F6" s="65"/>
      <c r="G6" s="66"/>
    </row>
    <row r="7" spans="1:201" x14ac:dyDescent="0.25">
      <c r="A7" s="19">
        <v>11</v>
      </c>
      <c r="B7" s="64" t="s">
        <v>178</v>
      </c>
      <c r="C7" s="65"/>
      <c r="D7" s="68">
        <v>0</v>
      </c>
      <c r="E7" s="86" t="s">
        <v>176</v>
      </c>
      <c r="F7" s="65"/>
      <c r="G7" s="66"/>
    </row>
    <row r="8" spans="1:201" x14ac:dyDescent="0.25">
      <c r="A8" s="19"/>
      <c r="B8" s="20" t="s">
        <v>180</v>
      </c>
      <c r="C8" s="21"/>
      <c r="D8" s="68">
        <v>0</v>
      </c>
      <c r="E8" s="65"/>
      <c r="F8" s="65"/>
      <c r="G8" s="22"/>
    </row>
    <row r="9" spans="1:201" x14ac:dyDescent="0.25">
      <c r="A9" s="76"/>
      <c r="B9" s="77"/>
      <c r="C9" s="78"/>
      <c r="D9" s="96"/>
      <c r="E9" s="78"/>
      <c r="F9" s="78"/>
      <c r="G9" s="79"/>
    </row>
    <row r="10" spans="1:201" x14ac:dyDescent="0.25">
      <c r="A10" s="19">
        <v>12</v>
      </c>
      <c r="B10" s="20" t="s">
        <v>9</v>
      </c>
      <c r="C10" s="21"/>
      <c r="D10" s="97">
        <v>0</v>
      </c>
      <c r="E10" s="118"/>
      <c r="F10" s="118"/>
      <c r="G10" s="119"/>
    </row>
    <row r="11" spans="1:201" x14ac:dyDescent="0.25">
      <c r="A11" s="19">
        <v>14</v>
      </c>
      <c r="B11" s="20" t="s">
        <v>10</v>
      </c>
      <c r="C11" s="21"/>
      <c r="D11" s="97">
        <v>0</v>
      </c>
      <c r="E11" s="118"/>
      <c r="F11" s="118"/>
      <c r="G11" s="119"/>
    </row>
    <row r="12" spans="1:201" x14ac:dyDescent="0.25">
      <c r="A12" s="19">
        <v>15</v>
      </c>
      <c r="B12" s="20" t="s">
        <v>11</v>
      </c>
      <c r="C12" s="21"/>
      <c r="D12" s="97">
        <v>0</v>
      </c>
      <c r="E12" s="118"/>
      <c r="F12" s="118"/>
      <c r="G12" s="119"/>
      <c r="N12" s="104"/>
    </row>
    <row r="13" spans="1:201" x14ac:dyDescent="0.25">
      <c r="A13" s="19">
        <v>17</v>
      </c>
      <c r="B13" s="20" t="s">
        <v>12</v>
      </c>
      <c r="C13" s="21"/>
      <c r="D13" s="97">
        <v>0</v>
      </c>
      <c r="E13" s="118"/>
      <c r="F13" s="118"/>
      <c r="G13" s="119"/>
      <c r="N13" s="104"/>
    </row>
    <row r="14" spans="1:201" x14ac:dyDescent="0.25">
      <c r="A14" s="19">
        <v>18</v>
      </c>
      <c r="B14" s="20" t="s">
        <v>13</v>
      </c>
      <c r="C14" s="21"/>
      <c r="D14" s="97">
        <v>0</v>
      </c>
      <c r="E14" s="118"/>
      <c r="F14" s="118"/>
      <c r="G14" s="119"/>
      <c r="N14" s="104"/>
    </row>
    <row r="15" spans="1:201" x14ac:dyDescent="0.25">
      <c r="A15" s="19">
        <v>19</v>
      </c>
      <c r="B15" s="20" t="s">
        <v>14</v>
      </c>
      <c r="C15" s="21"/>
      <c r="D15" s="97">
        <v>0</v>
      </c>
      <c r="E15" s="118"/>
      <c r="F15" s="118"/>
      <c r="G15" s="119"/>
      <c r="N15" s="104"/>
    </row>
    <row r="16" spans="1:201" x14ac:dyDescent="0.25">
      <c r="A16" s="19">
        <v>20</v>
      </c>
      <c r="B16" s="20" t="s">
        <v>15</v>
      </c>
      <c r="C16" s="21"/>
      <c r="D16" s="97">
        <v>0</v>
      </c>
      <c r="E16" s="118"/>
      <c r="F16" s="118"/>
      <c r="G16" s="119"/>
      <c r="N16" s="104"/>
    </row>
    <row r="17" spans="1:14" x14ac:dyDescent="0.25">
      <c r="A17" s="19">
        <v>21</v>
      </c>
      <c r="B17" s="20" t="s">
        <v>16</v>
      </c>
      <c r="C17" s="21"/>
      <c r="D17" s="97">
        <v>0</v>
      </c>
      <c r="E17" s="118"/>
      <c r="F17" s="118"/>
      <c r="G17" s="119"/>
      <c r="N17" s="104"/>
    </row>
    <row r="18" spans="1:14" x14ac:dyDescent="0.25">
      <c r="A18" s="19">
        <v>22</v>
      </c>
      <c r="B18" s="20" t="s">
        <v>17</v>
      </c>
      <c r="C18" s="21"/>
      <c r="D18" s="97">
        <v>0</v>
      </c>
      <c r="E18" s="118"/>
      <c r="F18" s="118"/>
      <c r="G18" s="119"/>
    </row>
    <row r="19" spans="1:14" x14ac:dyDescent="0.25">
      <c r="A19" s="19">
        <v>23</v>
      </c>
      <c r="B19" s="20" t="s">
        <v>18</v>
      </c>
      <c r="C19" s="21"/>
      <c r="D19" s="97">
        <v>0</v>
      </c>
      <c r="E19" s="118"/>
      <c r="F19" s="118"/>
      <c r="G19" s="119"/>
      <c r="J19" s="104"/>
      <c r="N19" s="105"/>
    </row>
    <row r="20" spans="1:14" x14ac:dyDescent="0.25">
      <c r="A20" s="19">
        <v>24</v>
      </c>
      <c r="B20" s="20" t="s">
        <v>19</v>
      </c>
      <c r="C20" s="21"/>
      <c r="D20" s="97">
        <v>0</v>
      </c>
      <c r="E20" s="118"/>
      <c r="F20" s="118"/>
      <c r="G20" s="119"/>
      <c r="J20" s="23"/>
    </row>
    <row r="21" spans="1:14" x14ac:dyDescent="0.25">
      <c r="A21" s="19">
        <v>25</v>
      </c>
      <c r="B21" s="20" t="s">
        <v>20</v>
      </c>
      <c r="C21" s="21"/>
      <c r="D21" s="97">
        <v>0</v>
      </c>
      <c r="E21" s="118"/>
      <c r="F21" s="118"/>
      <c r="G21" s="119"/>
    </row>
    <row r="22" spans="1:14" x14ac:dyDescent="0.25">
      <c r="A22" s="19">
        <v>27</v>
      </c>
      <c r="B22" s="20" t="s">
        <v>21</v>
      </c>
      <c r="C22" s="21"/>
      <c r="D22" s="97">
        <v>0</v>
      </c>
      <c r="E22" s="118"/>
      <c r="F22" s="118"/>
      <c r="G22" s="119"/>
    </row>
    <row r="23" spans="1:14" x14ac:dyDescent="0.25">
      <c r="A23" s="19">
        <v>28</v>
      </c>
      <c r="B23" s="20" t="s">
        <v>22</v>
      </c>
      <c r="C23" s="21"/>
      <c r="D23" s="97">
        <v>0</v>
      </c>
      <c r="E23" s="118"/>
      <c r="F23" s="118"/>
      <c r="G23" s="119"/>
      <c r="J23" s="104"/>
    </row>
    <row r="24" spans="1:14" x14ac:dyDescent="0.25">
      <c r="A24" s="19">
        <v>29</v>
      </c>
      <c r="B24" s="20" t="s">
        <v>23</v>
      </c>
      <c r="C24" s="21"/>
      <c r="D24" s="97">
        <v>0</v>
      </c>
      <c r="E24" s="118"/>
      <c r="F24" s="118"/>
      <c r="G24" s="119"/>
      <c r="K24" s="104"/>
    </row>
    <row r="25" spans="1:14" x14ac:dyDescent="0.25">
      <c r="A25" s="19">
        <v>30</v>
      </c>
      <c r="B25" s="20" t="s">
        <v>24</v>
      </c>
      <c r="C25" s="21"/>
      <c r="D25" s="97">
        <v>0</v>
      </c>
      <c r="E25" s="118"/>
      <c r="F25" s="118"/>
      <c r="G25" s="119"/>
      <c r="J25" s="105"/>
    </row>
    <row r="26" spans="1:14" ht="13.5" customHeight="1" x14ac:dyDescent="0.25">
      <c r="A26" s="19">
        <v>31</v>
      </c>
      <c r="B26" s="20" t="s">
        <v>25</v>
      </c>
      <c r="C26" s="21"/>
      <c r="D26" s="97">
        <v>0</v>
      </c>
      <c r="E26" s="118"/>
      <c r="F26" s="118"/>
      <c r="G26" s="119"/>
    </row>
    <row r="27" spans="1:14" x14ac:dyDescent="0.25">
      <c r="A27" s="19">
        <v>32</v>
      </c>
      <c r="B27" s="20" t="s">
        <v>26</v>
      </c>
      <c r="C27" s="21"/>
      <c r="D27" s="97">
        <v>0</v>
      </c>
      <c r="E27" s="118"/>
      <c r="F27" s="118"/>
      <c r="G27" s="119"/>
    </row>
    <row r="28" spans="1:14" x14ac:dyDescent="0.25">
      <c r="A28" s="19">
        <v>33</v>
      </c>
      <c r="B28" s="20" t="s">
        <v>27</v>
      </c>
      <c r="C28" s="21"/>
      <c r="D28" s="97">
        <v>0</v>
      </c>
      <c r="E28" s="118"/>
      <c r="F28" s="118"/>
      <c r="G28" s="119"/>
    </row>
    <row r="29" spans="1:14" x14ac:dyDescent="0.25">
      <c r="A29" s="19">
        <v>34</v>
      </c>
      <c r="B29" s="20" t="s">
        <v>28</v>
      </c>
      <c r="C29" s="21"/>
      <c r="D29" s="97">
        <v>0</v>
      </c>
      <c r="E29" s="118"/>
      <c r="F29" s="118"/>
      <c r="G29" s="119"/>
    </row>
    <row r="30" spans="1:14" x14ac:dyDescent="0.25">
      <c r="A30" s="19">
        <v>35</v>
      </c>
      <c r="B30" s="20" t="s">
        <v>29</v>
      </c>
      <c r="C30" s="21"/>
      <c r="D30" s="97">
        <v>0</v>
      </c>
      <c r="E30" s="118"/>
      <c r="F30" s="118"/>
      <c r="G30" s="119"/>
    </row>
    <row r="31" spans="1:14" x14ac:dyDescent="0.25">
      <c r="A31" s="19">
        <v>39</v>
      </c>
      <c r="B31" s="20" t="s">
        <v>30</v>
      </c>
      <c r="C31" s="21"/>
      <c r="D31" s="97">
        <v>0</v>
      </c>
      <c r="E31" s="118"/>
      <c r="F31" s="118"/>
      <c r="G31" s="119"/>
    </row>
    <row r="32" spans="1:14" x14ac:dyDescent="0.25">
      <c r="A32" s="19">
        <v>40</v>
      </c>
      <c r="B32" s="20" t="s">
        <v>31</v>
      </c>
      <c r="C32" s="21"/>
      <c r="D32" s="97">
        <v>0</v>
      </c>
      <c r="E32" s="118"/>
      <c r="F32" s="118"/>
      <c r="G32" s="119"/>
    </row>
    <row r="33" spans="1:7" x14ac:dyDescent="0.25">
      <c r="A33" s="19">
        <v>41</v>
      </c>
      <c r="B33" s="20" t="s">
        <v>32</v>
      </c>
      <c r="C33" s="21"/>
      <c r="D33" s="97">
        <v>0</v>
      </c>
      <c r="E33" s="118"/>
      <c r="F33" s="118"/>
      <c r="G33" s="119"/>
    </row>
    <row r="34" spans="1:7" x14ac:dyDescent="0.25">
      <c r="A34" s="19">
        <v>43</v>
      </c>
      <c r="B34" s="20" t="s">
        <v>33</v>
      </c>
      <c r="C34" s="21"/>
      <c r="D34" s="97">
        <v>0</v>
      </c>
      <c r="E34" s="118"/>
      <c r="F34" s="118"/>
      <c r="G34" s="119"/>
    </row>
    <row r="35" spans="1:7" x14ac:dyDescent="0.25">
      <c r="A35" s="19">
        <v>44</v>
      </c>
      <c r="B35" s="20" t="s">
        <v>34</v>
      </c>
      <c r="C35" s="21"/>
      <c r="D35" s="97">
        <v>0</v>
      </c>
      <c r="E35" s="118"/>
      <c r="F35" s="118"/>
      <c r="G35" s="119"/>
    </row>
    <row r="36" spans="1:7" x14ac:dyDescent="0.25">
      <c r="A36" s="19">
        <v>45</v>
      </c>
      <c r="B36" s="20" t="s">
        <v>35</v>
      </c>
      <c r="C36" s="21"/>
      <c r="D36" s="97">
        <v>0</v>
      </c>
      <c r="E36" s="118"/>
      <c r="F36" s="118"/>
      <c r="G36" s="119"/>
    </row>
    <row r="37" spans="1:7" x14ac:dyDescent="0.25">
      <c r="A37" s="19">
        <v>46</v>
      </c>
      <c r="B37" s="20" t="s">
        <v>36</v>
      </c>
      <c r="C37" s="21"/>
      <c r="D37" s="97">
        <v>0</v>
      </c>
      <c r="E37" s="118"/>
      <c r="F37" s="118"/>
      <c r="G37" s="119"/>
    </row>
    <row r="38" spans="1:7" x14ac:dyDescent="0.25">
      <c r="A38" s="19">
        <v>47</v>
      </c>
      <c r="B38" s="20" t="s">
        <v>37</v>
      </c>
      <c r="C38" s="21"/>
      <c r="D38" s="97">
        <v>0</v>
      </c>
      <c r="E38" s="118"/>
      <c r="F38" s="118"/>
      <c r="G38" s="119"/>
    </row>
    <row r="39" spans="1:7" x14ac:dyDescent="0.25">
      <c r="A39" s="19"/>
      <c r="B39" s="117"/>
      <c r="C39" s="117"/>
      <c r="D39" s="97">
        <v>0</v>
      </c>
      <c r="E39" s="118"/>
      <c r="F39" s="118"/>
      <c r="G39" s="119"/>
    </row>
    <row r="40" spans="1:7" x14ac:dyDescent="0.25">
      <c r="A40" s="19"/>
      <c r="B40" s="117"/>
      <c r="C40" s="117"/>
      <c r="D40" s="97">
        <v>0</v>
      </c>
      <c r="E40" s="118"/>
      <c r="F40" s="118"/>
      <c r="G40" s="119"/>
    </row>
    <row r="41" spans="1:7" x14ac:dyDescent="0.25">
      <c r="A41" s="19"/>
      <c r="B41" s="117"/>
      <c r="C41" s="117"/>
      <c r="D41" s="97">
        <v>0</v>
      </c>
      <c r="E41" s="118"/>
      <c r="F41" s="118"/>
      <c r="G41" s="119"/>
    </row>
    <row r="42" spans="1:7" x14ac:dyDescent="0.25">
      <c r="A42" s="19"/>
      <c r="B42" s="64" t="s">
        <v>179</v>
      </c>
      <c r="C42" s="69"/>
      <c r="D42" s="67">
        <f>SUM(D10:D41)</f>
        <v>0</v>
      </c>
      <c r="E42" s="120"/>
      <c r="F42" s="120"/>
      <c r="G42" s="121"/>
    </row>
    <row r="43" spans="1:7" x14ac:dyDescent="0.25">
      <c r="A43" s="76"/>
      <c r="B43" s="77"/>
      <c r="C43" s="78"/>
      <c r="D43" s="96"/>
      <c r="E43" s="78"/>
      <c r="F43" s="78"/>
      <c r="G43" s="79"/>
    </row>
    <row r="44" spans="1:7" x14ac:dyDescent="0.25">
      <c r="A44" s="19">
        <v>48</v>
      </c>
      <c r="B44" s="64" t="s">
        <v>181</v>
      </c>
      <c r="C44" s="65"/>
      <c r="D44" s="68">
        <v>0</v>
      </c>
      <c r="E44" s="65"/>
      <c r="F44" s="65"/>
      <c r="G44" s="66"/>
    </row>
    <row r="45" spans="1:7" x14ac:dyDescent="0.25">
      <c r="A45" s="80"/>
      <c r="B45" s="81"/>
      <c r="C45" s="82"/>
      <c r="D45" s="98"/>
      <c r="E45" s="82"/>
      <c r="F45" s="82"/>
      <c r="G45" s="83"/>
    </row>
    <row r="46" spans="1:7" s="4" customFormat="1" ht="13.5" thickBot="1" x14ac:dyDescent="0.3">
      <c r="A46" s="70"/>
      <c r="B46" s="71" t="s">
        <v>38</v>
      </c>
      <c r="C46" s="72"/>
      <c r="D46" s="99">
        <f>SUM(D44,D42,D8)</f>
        <v>0</v>
      </c>
      <c r="E46" s="72"/>
      <c r="F46" s="72"/>
      <c r="G46" s="73"/>
    </row>
    <row r="47" spans="1:7" ht="13.5" thickBot="1" x14ac:dyDescent="0.3">
      <c r="C47" s="23"/>
      <c r="D47" s="23"/>
      <c r="E47" s="23"/>
      <c r="F47" s="23"/>
    </row>
    <row r="48" spans="1:7" x14ac:dyDescent="0.25">
      <c r="A48" s="5" t="s">
        <v>39</v>
      </c>
      <c r="B48" s="6"/>
      <c r="C48" s="7"/>
      <c r="D48" s="7"/>
      <c r="E48" s="7"/>
      <c r="F48" s="7"/>
      <c r="G48" s="8"/>
    </row>
    <row r="49" spans="1:7" ht="10.15" customHeight="1" x14ac:dyDescent="0.25">
      <c r="A49" s="122"/>
      <c r="B49" s="123"/>
      <c r="C49" s="123"/>
      <c r="D49" s="123"/>
      <c r="E49" s="123"/>
      <c r="F49" s="123"/>
      <c r="G49" s="124"/>
    </row>
    <row r="50" spans="1:7" ht="10.15" customHeight="1" x14ac:dyDescent="0.25">
      <c r="A50" s="122"/>
      <c r="B50" s="123"/>
      <c r="C50" s="123"/>
      <c r="D50" s="123"/>
      <c r="E50" s="123"/>
      <c r="F50" s="123"/>
      <c r="G50" s="124"/>
    </row>
    <row r="51" spans="1:7" ht="10.5" customHeight="1" thickBot="1" x14ac:dyDescent="0.3">
      <c r="A51" s="125"/>
      <c r="B51" s="126"/>
      <c r="C51" s="126"/>
      <c r="D51" s="126"/>
      <c r="E51" s="126"/>
      <c r="F51" s="126"/>
      <c r="G51" s="127"/>
    </row>
    <row r="52" spans="1:7" x14ac:dyDescent="0.25">
      <c r="C52" s="23"/>
      <c r="D52" s="23"/>
      <c r="E52" s="23"/>
      <c r="F52" s="23"/>
    </row>
    <row r="53" spans="1:7" x14ac:dyDescent="0.25">
      <c r="C53" s="23"/>
      <c r="D53" s="23"/>
      <c r="E53" s="23"/>
      <c r="F53" s="23"/>
    </row>
    <row r="57" spans="1:7" x14ac:dyDescent="0.25">
      <c r="D57" s="23"/>
    </row>
  </sheetData>
  <mergeCells count="42">
    <mergeCell ref="E10:G10"/>
    <mergeCell ref="A1:G1"/>
    <mergeCell ref="F2:G2"/>
    <mergeCell ref="E3:G3"/>
    <mergeCell ref="B5:C5"/>
    <mergeCell ref="E5:G5"/>
    <mergeCell ref="E22:G22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34:G34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A49:G51"/>
    <mergeCell ref="E35:G35"/>
    <mergeCell ref="E36:G36"/>
    <mergeCell ref="E37:G37"/>
    <mergeCell ref="E38:G38"/>
    <mergeCell ref="B39:C39"/>
    <mergeCell ref="E39:G39"/>
    <mergeCell ref="B40:C40"/>
    <mergeCell ref="E40:G40"/>
    <mergeCell ref="B41:C41"/>
    <mergeCell ref="E41:G41"/>
    <mergeCell ref="E42:G42"/>
  </mergeCells>
  <pageMargins left="0.5" right="0.25" top="0.75" bottom="0.5" header="0.3" footer="0.3"/>
  <pageSetup orientation="portrait" r:id="rId1"/>
  <headerFooter>
    <oddFooter>&amp;L&amp;A&amp;R&amp;F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F2EBA-BF83-4C71-A7A0-FDE2430D32E1}">
  <sheetPr>
    <pageSetUpPr fitToPage="1"/>
  </sheetPr>
  <dimension ref="A1:AO19"/>
  <sheetViews>
    <sheetView workbookViewId="0">
      <pane xSplit="1" topLeftCell="AE1" activePane="topRight" state="frozen"/>
      <selection activeCell="E49" sqref="E49"/>
      <selection pane="topRight" activeCell="AJ15" sqref="AJ15"/>
    </sheetView>
  </sheetViews>
  <sheetFormatPr defaultColWidth="10.42578125" defaultRowHeight="15" x14ac:dyDescent="0.25"/>
  <cols>
    <col min="1" max="1" width="26" style="34" customWidth="1"/>
    <col min="2" max="2" width="16.42578125" style="35" customWidth="1"/>
    <col min="3" max="3" width="17.28515625" style="36" customWidth="1"/>
    <col min="4" max="4" width="22.5703125" style="37" customWidth="1"/>
    <col min="5" max="5" width="19.85546875" style="34" hidden="1" customWidth="1"/>
    <col min="6" max="17" width="18.28515625" style="34" hidden="1" customWidth="1"/>
    <col min="18" max="18" width="10" style="34" hidden="1" customWidth="1"/>
    <col min="19" max="19" width="18.5703125" style="34" hidden="1" customWidth="1"/>
    <col min="20" max="20" width="20.7109375" style="34" hidden="1" customWidth="1"/>
    <col min="21" max="24" width="18.28515625" style="34" hidden="1" customWidth="1"/>
    <col min="25" max="25" width="16.42578125" style="34" hidden="1" customWidth="1"/>
    <col min="26" max="28" width="18.28515625" style="34" hidden="1" customWidth="1"/>
    <col min="29" max="29" width="19.85546875" style="34" hidden="1" customWidth="1"/>
    <col min="30" max="30" width="11.140625" style="34" hidden="1" customWidth="1"/>
    <col min="31" max="37" width="19.85546875" style="37" customWidth="1"/>
    <col min="38" max="38" width="18.7109375" style="37" customWidth="1"/>
    <col min="39" max="40" width="14.42578125" style="37" customWidth="1"/>
    <col min="41" max="41" width="16.28515625" style="37" customWidth="1"/>
    <col min="42" max="16384" width="10.42578125" style="34"/>
  </cols>
  <sheetData>
    <row r="1" spans="1:41" s="31" customFormat="1" x14ac:dyDescent="0.25">
      <c r="A1" s="29" t="s">
        <v>120</v>
      </c>
      <c r="B1" s="30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1" s="31" customFormat="1" x14ac:dyDescent="0.25">
      <c r="A2" s="29" t="s">
        <v>190</v>
      </c>
      <c r="B2" s="30"/>
      <c r="D2" s="32"/>
      <c r="E2" s="109"/>
      <c r="F2" s="32"/>
      <c r="G2" s="32"/>
      <c r="H2" s="32"/>
      <c r="I2" s="32"/>
      <c r="J2" s="32"/>
      <c r="K2" s="32"/>
      <c r="L2" s="32"/>
      <c r="M2" s="32"/>
      <c r="N2" s="32"/>
      <c r="O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s="31" customFormat="1" ht="15.75" thickBot="1" x14ac:dyDescent="0.3">
      <c r="A3" s="29" t="s">
        <v>121</v>
      </c>
      <c r="B3" s="30"/>
      <c r="D3" s="32"/>
      <c r="E3" s="109"/>
      <c r="F3" s="32"/>
      <c r="G3" s="32"/>
      <c r="H3" s="32"/>
      <c r="I3" s="32"/>
      <c r="J3" s="32"/>
      <c r="K3" s="32"/>
      <c r="L3" s="32"/>
      <c r="M3" s="32"/>
      <c r="N3" s="32"/>
      <c r="O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5.75" thickBot="1" x14ac:dyDescent="0.3"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1"/>
      <c r="T4" s="112"/>
      <c r="U4" s="113"/>
      <c r="V4" s="143" t="s">
        <v>122</v>
      </c>
      <c r="W4" s="144"/>
      <c r="X4" s="144"/>
      <c r="Y4" s="144"/>
      <c r="Z4" s="144"/>
      <c r="AA4" s="144"/>
      <c r="AB4" s="144"/>
    </row>
    <row r="5" spans="1:41" ht="15.75" thickBot="1" x14ac:dyDescent="0.3">
      <c r="C5" s="42"/>
      <c r="E5" s="145" t="s">
        <v>123</v>
      </c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14"/>
      <c r="R5" s="114"/>
      <c r="S5" s="114" t="s">
        <v>124</v>
      </c>
      <c r="T5" s="112" t="s">
        <v>125</v>
      </c>
      <c r="U5" s="113" t="s">
        <v>126</v>
      </c>
      <c r="V5" s="115" t="s">
        <v>127</v>
      </c>
      <c r="W5" s="115" t="s">
        <v>128</v>
      </c>
      <c r="X5" s="115" t="s">
        <v>129</v>
      </c>
      <c r="Y5" s="115" t="s">
        <v>130</v>
      </c>
      <c r="Z5" s="115" t="s">
        <v>131</v>
      </c>
      <c r="AA5" s="115" t="s">
        <v>132</v>
      </c>
      <c r="AB5" s="115" t="s">
        <v>133</v>
      </c>
      <c r="AE5" s="116" t="s">
        <v>134</v>
      </c>
      <c r="AL5" s="46"/>
      <c r="AM5" s="47"/>
      <c r="AN5" s="47"/>
      <c r="AO5" s="47"/>
    </row>
    <row r="6" spans="1:41" s="51" customFormat="1" ht="36.75" x14ac:dyDescent="0.25">
      <c r="A6" s="48" t="s">
        <v>135</v>
      </c>
      <c r="B6" s="49" t="s">
        <v>136</v>
      </c>
      <c r="C6" s="48" t="s">
        <v>137</v>
      </c>
      <c r="D6" s="50" t="s">
        <v>138</v>
      </c>
      <c r="E6" s="48" t="s">
        <v>139</v>
      </c>
      <c r="F6" s="48" t="s">
        <v>140</v>
      </c>
      <c r="G6" s="48" t="s">
        <v>141</v>
      </c>
      <c r="H6" s="48" t="s">
        <v>142</v>
      </c>
      <c r="I6" s="48" t="s">
        <v>143</v>
      </c>
      <c r="J6" s="48" t="s">
        <v>144</v>
      </c>
      <c r="K6" s="48" t="s">
        <v>145</v>
      </c>
      <c r="L6" s="48" t="s">
        <v>146</v>
      </c>
      <c r="M6" s="48" t="s">
        <v>147</v>
      </c>
      <c r="N6" s="48" t="s">
        <v>148</v>
      </c>
      <c r="O6" s="48" t="s">
        <v>149</v>
      </c>
      <c r="P6" s="48" t="s">
        <v>150</v>
      </c>
      <c r="Q6" s="48" t="s">
        <v>151</v>
      </c>
      <c r="R6" s="48" t="s">
        <v>152</v>
      </c>
      <c r="S6" s="48" t="s">
        <v>153</v>
      </c>
      <c r="T6" s="48" t="s">
        <v>154</v>
      </c>
      <c r="U6" s="48" t="s">
        <v>155</v>
      </c>
      <c r="V6" s="48" t="s">
        <v>156</v>
      </c>
      <c r="W6" s="48" t="s">
        <v>157</v>
      </c>
      <c r="X6" s="48" t="s">
        <v>158</v>
      </c>
      <c r="Y6" s="48" t="s">
        <v>159</v>
      </c>
      <c r="Z6" s="48" t="s">
        <v>160</v>
      </c>
      <c r="AA6" s="48" t="s">
        <v>161</v>
      </c>
      <c r="AB6" s="48" t="s">
        <v>162</v>
      </c>
      <c r="AC6" s="48" t="s">
        <v>163</v>
      </c>
      <c r="AD6" s="48"/>
      <c r="AE6" s="50" t="s">
        <v>164</v>
      </c>
      <c r="AF6" s="50" t="s">
        <v>165</v>
      </c>
      <c r="AG6" s="50" t="s">
        <v>166</v>
      </c>
      <c r="AH6" s="50" t="s">
        <v>167</v>
      </c>
      <c r="AI6" s="50" t="s">
        <v>168</v>
      </c>
      <c r="AJ6" s="50" t="s">
        <v>169</v>
      </c>
      <c r="AK6" s="50" t="s">
        <v>170</v>
      </c>
      <c r="AL6" s="50" t="s">
        <v>171</v>
      </c>
      <c r="AM6" s="50" t="s">
        <v>172</v>
      </c>
      <c r="AN6" s="50" t="s">
        <v>173</v>
      </c>
      <c r="AO6" s="50" t="s">
        <v>174</v>
      </c>
    </row>
    <row r="7" spans="1:41" x14ac:dyDescent="0.25">
      <c r="A7" s="52" t="s">
        <v>175</v>
      </c>
      <c r="B7" s="53">
        <v>40000</v>
      </c>
      <c r="C7" s="52">
        <v>0.3</v>
      </c>
      <c r="D7" s="54">
        <f>ROUND(B7*C7,0)</f>
        <v>12000</v>
      </c>
      <c r="E7" s="55" t="e">
        <v>#REF!</v>
      </c>
      <c r="F7" s="55" t="e">
        <v>#REF!</v>
      </c>
      <c r="G7" s="55" t="e">
        <v>#REF!</v>
      </c>
      <c r="H7" s="55" t="e">
        <v>#REF!</v>
      </c>
      <c r="I7" s="55" t="e">
        <v>#REF!</v>
      </c>
      <c r="J7" s="55" t="e">
        <v>#REF!</v>
      </c>
      <c r="K7" s="55" t="e">
        <v>#REF!</v>
      </c>
      <c r="L7" s="55" t="e">
        <v>#REF!</v>
      </c>
      <c r="M7" s="55" t="e">
        <v>#REF!</v>
      </c>
      <c r="N7" s="55" t="e">
        <v>#REF!</v>
      </c>
      <c r="O7" s="55" t="e">
        <v>#REF!</v>
      </c>
      <c r="P7" s="55" t="e">
        <v>#REF!</v>
      </c>
      <c r="Q7" s="55" t="e">
        <v>#REF!</v>
      </c>
      <c r="R7" s="55" t="e">
        <v>#REF!</v>
      </c>
      <c r="S7" s="55" t="e">
        <v>#REF!</v>
      </c>
      <c r="T7" s="55" t="e">
        <v>#REF!</v>
      </c>
      <c r="U7" s="55" t="e">
        <v>#REF!</v>
      </c>
      <c r="V7" s="55" t="e">
        <v>#REF!</v>
      </c>
      <c r="W7" s="55" t="e">
        <v>#REF!</v>
      </c>
      <c r="X7" s="55" t="e">
        <v>#REF!</v>
      </c>
      <c r="Y7" s="55" t="e">
        <v>#REF!</v>
      </c>
      <c r="Z7" s="55" t="e">
        <v>#REF!</v>
      </c>
      <c r="AA7" s="55" t="e">
        <v>#REF!</v>
      </c>
      <c r="AB7" s="55" t="e">
        <v>#REF!</v>
      </c>
      <c r="AC7" s="55" t="e">
        <f t="shared" ref="AC7:AC10" si="0">SUM(E7:AB7)</f>
        <v>#REF!</v>
      </c>
      <c r="AD7" s="55"/>
      <c r="AE7" s="56">
        <f t="shared" ref="AE7:AE10" si="1">B7*0.0765</f>
        <v>3060</v>
      </c>
      <c r="AF7" s="56">
        <v>5000</v>
      </c>
      <c r="AG7" s="56">
        <v>300</v>
      </c>
      <c r="AH7" s="56">
        <f>B7*0.03</f>
        <v>1200</v>
      </c>
      <c r="AI7" s="56">
        <v>100</v>
      </c>
      <c r="AJ7" s="56">
        <v>100</v>
      </c>
      <c r="AK7" s="56">
        <v>100</v>
      </c>
      <c r="AL7" s="56">
        <v>100</v>
      </c>
      <c r="AM7" s="56">
        <v>100</v>
      </c>
      <c r="AN7" s="56">
        <f>SUM(AE7:AM7)</f>
        <v>10060</v>
      </c>
      <c r="AO7" s="54">
        <f>AN7*C7</f>
        <v>3018</v>
      </c>
    </row>
    <row r="8" spans="1:41" x14ac:dyDescent="0.25">
      <c r="A8" s="57"/>
      <c r="B8" s="58"/>
      <c r="C8" s="57"/>
      <c r="D8" s="87">
        <f>ROUND(B8*C8,0)</f>
        <v>0</v>
      </c>
      <c r="E8" s="88" t="e">
        <v>#REF!</v>
      </c>
      <c r="F8" s="88" t="e">
        <v>#REF!</v>
      </c>
      <c r="G8" s="88" t="e">
        <v>#REF!</v>
      </c>
      <c r="H8" s="88" t="e">
        <v>#REF!</v>
      </c>
      <c r="I8" s="88" t="e">
        <v>#REF!</v>
      </c>
      <c r="J8" s="88" t="e">
        <v>#REF!</v>
      </c>
      <c r="K8" s="88" t="e">
        <v>#REF!</v>
      </c>
      <c r="L8" s="88" t="e">
        <v>#REF!</v>
      </c>
      <c r="M8" s="88" t="e">
        <v>#REF!</v>
      </c>
      <c r="N8" s="88" t="e">
        <v>#REF!</v>
      </c>
      <c r="O8" s="88" t="e">
        <v>#REF!</v>
      </c>
      <c r="P8" s="88" t="e">
        <v>#REF!</v>
      </c>
      <c r="Q8" s="88" t="e">
        <v>#REF!</v>
      </c>
      <c r="R8" s="88" t="e">
        <v>#REF!</v>
      </c>
      <c r="S8" s="88" t="e">
        <v>#REF!</v>
      </c>
      <c r="T8" s="88" t="e">
        <v>#REF!</v>
      </c>
      <c r="U8" s="88" t="e">
        <v>#REF!</v>
      </c>
      <c r="V8" s="88" t="e">
        <v>#REF!</v>
      </c>
      <c r="W8" s="88" t="e">
        <v>#REF!</v>
      </c>
      <c r="X8" s="88" t="e">
        <v>#REF!</v>
      </c>
      <c r="Y8" s="88" t="e">
        <v>#REF!</v>
      </c>
      <c r="Z8" s="88" t="e">
        <v>#REF!</v>
      </c>
      <c r="AA8" s="88" t="e">
        <v>#REF!</v>
      </c>
      <c r="AB8" s="88" t="e">
        <v>#REF!</v>
      </c>
      <c r="AC8" s="88" t="e">
        <f t="shared" si="0"/>
        <v>#REF!</v>
      </c>
      <c r="AD8" s="88"/>
      <c r="AE8" s="87">
        <f>28%*D8</f>
        <v>0</v>
      </c>
      <c r="AF8" s="59"/>
      <c r="AG8" s="59"/>
      <c r="AH8" s="59"/>
      <c r="AI8" s="59"/>
      <c r="AJ8" s="59"/>
      <c r="AK8" s="59"/>
      <c r="AL8" s="59"/>
      <c r="AM8" s="59"/>
      <c r="AN8" s="87">
        <f>SUM(AE8:AM8)</f>
        <v>0</v>
      </c>
      <c r="AO8" s="87">
        <f t="shared" ref="AO8:AO10" si="2">AN8*C8</f>
        <v>0</v>
      </c>
    </row>
    <row r="9" spans="1:41" s="60" customFormat="1" x14ac:dyDescent="0.25">
      <c r="A9" s="57"/>
      <c r="B9" s="58"/>
      <c r="C9" s="57"/>
      <c r="D9" s="87">
        <f t="shared" ref="D9:D10" si="3">ROUND(B9*C9,0)</f>
        <v>0</v>
      </c>
      <c r="E9" s="88" t="e">
        <v>#REF!</v>
      </c>
      <c r="F9" s="88" t="e">
        <v>#REF!</v>
      </c>
      <c r="G9" s="88" t="e">
        <v>#REF!</v>
      </c>
      <c r="H9" s="88" t="e">
        <v>#REF!</v>
      </c>
      <c r="I9" s="88" t="e">
        <v>#REF!</v>
      </c>
      <c r="J9" s="88" t="e">
        <v>#REF!</v>
      </c>
      <c r="K9" s="88" t="e">
        <v>#REF!</v>
      </c>
      <c r="L9" s="88" t="e">
        <v>#REF!</v>
      </c>
      <c r="M9" s="88" t="e">
        <v>#REF!</v>
      </c>
      <c r="N9" s="88" t="e">
        <v>#REF!</v>
      </c>
      <c r="O9" s="88" t="e">
        <v>#REF!</v>
      </c>
      <c r="P9" s="88" t="e">
        <v>#REF!</v>
      </c>
      <c r="Q9" s="88" t="e">
        <v>#REF!</v>
      </c>
      <c r="R9" s="88" t="e">
        <v>#REF!</v>
      </c>
      <c r="S9" s="88" t="e">
        <v>#REF!</v>
      </c>
      <c r="T9" s="88" t="e">
        <v>#REF!</v>
      </c>
      <c r="U9" s="88" t="e">
        <v>#REF!</v>
      </c>
      <c r="V9" s="88" t="e">
        <v>#REF!</v>
      </c>
      <c r="W9" s="88" t="e">
        <v>#REF!</v>
      </c>
      <c r="X9" s="88" t="e">
        <v>#REF!</v>
      </c>
      <c r="Y9" s="88" t="e">
        <v>#REF!</v>
      </c>
      <c r="Z9" s="88" t="e">
        <v>#REF!</v>
      </c>
      <c r="AA9" s="88" t="e">
        <v>#REF!</v>
      </c>
      <c r="AB9" s="88" t="e">
        <v>#REF!</v>
      </c>
      <c r="AC9" s="88" t="e">
        <f t="shared" si="0"/>
        <v>#REF!</v>
      </c>
      <c r="AD9" s="88"/>
      <c r="AE9" s="87">
        <f t="shared" si="1"/>
        <v>0</v>
      </c>
      <c r="AF9" s="59"/>
      <c r="AG9" s="59"/>
      <c r="AH9" s="59"/>
      <c r="AI9" s="59"/>
      <c r="AJ9" s="59"/>
      <c r="AK9" s="59"/>
      <c r="AL9" s="59"/>
      <c r="AM9" s="59"/>
      <c r="AN9" s="87">
        <f t="shared" ref="AN9:AN10" si="4">SUM(AE9:AM9)</f>
        <v>0</v>
      </c>
      <c r="AO9" s="87">
        <f t="shared" si="2"/>
        <v>0</v>
      </c>
    </row>
    <row r="10" spans="1:41" x14ac:dyDescent="0.25">
      <c r="A10" s="57"/>
      <c r="B10" s="58"/>
      <c r="C10" s="57"/>
      <c r="D10" s="87">
        <f t="shared" si="3"/>
        <v>0</v>
      </c>
      <c r="E10" s="88" t="e">
        <v>#REF!</v>
      </c>
      <c r="F10" s="88" t="e">
        <v>#REF!</v>
      </c>
      <c r="G10" s="88" t="e">
        <v>#REF!</v>
      </c>
      <c r="H10" s="88" t="e">
        <v>#REF!</v>
      </c>
      <c r="I10" s="88" t="e">
        <v>#REF!</v>
      </c>
      <c r="J10" s="88" t="e">
        <v>#REF!</v>
      </c>
      <c r="K10" s="88" t="e">
        <v>#REF!</v>
      </c>
      <c r="L10" s="88" t="e">
        <v>#REF!</v>
      </c>
      <c r="M10" s="88" t="e">
        <v>#REF!</v>
      </c>
      <c r="N10" s="88" t="e">
        <v>#REF!</v>
      </c>
      <c r="O10" s="88" t="e">
        <v>#REF!</v>
      </c>
      <c r="P10" s="88" t="e">
        <v>#REF!</v>
      </c>
      <c r="Q10" s="88" t="e">
        <v>#REF!</v>
      </c>
      <c r="R10" s="88" t="e">
        <v>#REF!</v>
      </c>
      <c r="S10" s="88" t="e">
        <v>#REF!</v>
      </c>
      <c r="T10" s="88" t="e">
        <v>#REF!</v>
      </c>
      <c r="U10" s="88" t="e">
        <v>#REF!</v>
      </c>
      <c r="V10" s="88" t="e">
        <v>#REF!</v>
      </c>
      <c r="W10" s="88" t="e">
        <v>#REF!</v>
      </c>
      <c r="X10" s="88" t="e">
        <v>#REF!</v>
      </c>
      <c r="Y10" s="88" t="e">
        <v>#REF!</v>
      </c>
      <c r="Z10" s="88" t="e">
        <v>#REF!</v>
      </c>
      <c r="AA10" s="88" t="e">
        <v>#REF!</v>
      </c>
      <c r="AB10" s="88" t="e">
        <v>#REF!</v>
      </c>
      <c r="AC10" s="88" t="e">
        <f t="shared" si="0"/>
        <v>#REF!</v>
      </c>
      <c r="AD10" s="88"/>
      <c r="AE10" s="87">
        <f t="shared" si="1"/>
        <v>0</v>
      </c>
      <c r="AF10" s="59"/>
      <c r="AG10" s="59"/>
      <c r="AH10" s="59"/>
      <c r="AI10" s="59"/>
      <c r="AJ10" s="59"/>
      <c r="AK10" s="59"/>
      <c r="AL10" s="59"/>
      <c r="AM10" s="59"/>
      <c r="AN10" s="87">
        <f t="shared" si="4"/>
        <v>0</v>
      </c>
      <c r="AO10" s="87">
        <f t="shared" si="2"/>
        <v>0</v>
      </c>
    </row>
    <row r="11" spans="1:41" x14ac:dyDescent="0.25">
      <c r="A11" s="61"/>
      <c r="B11" s="62"/>
      <c r="C11" s="61"/>
      <c r="D11" s="87">
        <f>SUM(D8:D10)</f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>
        <f>SUM(AE8:AE10)</f>
        <v>0</v>
      </c>
      <c r="AF11" s="50">
        <f t="shared" ref="AF11:AO11" si="5">SUM(AF8:AF10)</f>
        <v>0</v>
      </c>
      <c r="AG11" s="50">
        <f t="shared" si="5"/>
        <v>0</v>
      </c>
      <c r="AH11" s="50">
        <f t="shared" si="5"/>
        <v>0</v>
      </c>
      <c r="AI11" s="50">
        <f t="shared" si="5"/>
        <v>0</v>
      </c>
      <c r="AJ11" s="50">
        <f t="shared" si="5"/>
        <v>0</v>
      </c>
      <c r="AK11" s="50">
        <f t="shared" si="5"/>
        <v>0</v>
      </c>
      <c r="AL11" s="50">
        <f t="shared" si="5"/>
        <v>0</v>
      </c>
      <c r="AM11" s="50">
        <f t="shared" si="5"/>
        <v>0</v>
      </c>
      <c r="AN11" s="90">
        <f t="shared" si="5"/>
        <v>0</v>
      </c>
      <c r="AO11" s="90">
        <f t="shared" si="5"/>
        <v>0</v>
      </c>
    </row>
    <row r="12" spans="1:41" x14ac:dyDescent="0.25">
      <c r="C12" s="63"/>
    </row>
    <row r="15" spans="1:41" x14ac:dyDescent="0.25">
      <c r="C15" s="101"/>
      <c r="AE15" s="102"/>
      <c r="AF15" s="102"/>
    </row>
    <row r="16" spans="1:41" x14ac:dyDescent="0.25">
      <c r="C16" s="101"/>
      <c r="D16" s="107"/>
      <c r="AE16" s="102"/>
      <c r="AG16" s="103"/>
      <c r="AH16" s="106"/>
    </row>
    <row r="17" spans="3:3" x14ac:dyDescent="0.25">
      <c r="C17" s="108"/>
    </row>
    <row r="19" spans="3:3" x14ac:dyDescent="0.25">
      <c r="C19" s="101"/>
    </row>
  </sheetData>
  <autoFilter ref="A6:AP10" xr:uid="{00000000-0009-0000-0000-000001000000}"/>
  <mergeCells count="2">
    <mergeCell ref="V4:AB4"/>
    <mergeCell ref="E5:P5"/>
  </mergeCells>
  <pageMargins left="0.2" right="0.2" top="0.25" bottom="0.25" header="0.3" footer="0.3"/>
  <pageSetup scale="5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S57"/>
  <sheetViews>
    <sheetView workbookViewId="0">
      <selection activeCell="J5" sqref="J5"/>
    </sheetView>
  </sheetViews>
  <sheetFormatPr defaultColWidth="9.28515625" defaultRowHeight="12.75" x14ac:dyDescent="0.25"/>
  <cols>
    <col min="1" max="1" width="4.140625" style="3" customWidth="1"/>
    <col min="2" max="2" width="10.28515625" style="3" customWidth="1"/>
    <col min="3" max="3" width="31.7109375" style="3" customWidth="1"/>
    <col min="4" max="4" width="13.7109375" style="3" customWidth="1"/>
    <col min="5" max="5" width="5.140625" style="3" customWidth="1"/>
    <col min="6" max="6" width="7.28515625" style="3" customWidth="1"/>
    <col min="7" max="7" width="37.140625" style="3" customWidth="1"/>
    <col min="8" max="8" width="3.7109375" style="3" customWidth="1"/>
    <col min="9" max="9" width="9.28515625" style="3"/>
    <col min="10" max="10" width="9.85546875" style="3" bestFit="1" customWidth="1"/>
    <col min="11" max="12" width="9.28515625" style="3"/>
    <col min="13" max="13" width="15.7109375" style="3" bestFit="1" customWidth="1"/>
    <col min="14" max="16384" width="9.28515625" style="3"/>
  </cols>
  <sheetData>
    <row r="1" spans="1:201" s="11" customFormat="1" ht="18" customHeight="1" x14ac:dyDescent="0.2">
      <c r="A1" s="128" t="s">
        <v>0</v>
      </c>
      <c r="B1" s="129"/>
      <c r="C1" s="129"/>
      <c r="D1" s="129"/>
      <c r="E1" s="129"/>
      <c r="F1" s="129"/>
      <c r="G1" s="13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</row>
    <row r="2" spans="1:201" s="16" customFormat="1" x14ac:dyDescent="0.2">
      <c r="A2" s="100" t="s">
        <v>1</v>
      </c>
      <c r="B2" s="91"/>
      <c r="C2" s="92" t="s">
        <v>189</v>
      </c>
      <c r="D2" s="93" t="s">
        <v>2</v>
      </c>
      <c r="E2" s="94"/>
      <c r="F2" s="131">
        <v>46569</v>
      </c>
      <c r="G2" s="132"/>
    </row>
    <row r="3" spans="1:201" s="16" customFormat="1" x14ac:dyDescent="0.2">
      <c r="A3" s="17" t="s">
        <v>3</v>
      </c>
      <c r="B3" s="91"/>
      <c r="C3" s="95"/>
      <c r="D3" s="93" t="s">
        <v>4</v>
      </c>
      <c r="E3" s="133" t="s">
        <v>193</v>
      </c>
      <c r="F3" s="133"/>
      <c r="G3" s="134"/>
    </row>
    <row r="4" spans="1:201" s="16" customFormat="1" x14ac:dyDescent="0.2">
      <c r="A4" s="12"/>
      <c r="B4" s="13"/>
      <c r="C4" s="14" t="s">
        <v>5</v>
      </c>
      <c r="D4" s="14"/>
      <c r="E4" s="14"/>
      <c r="F4" s="14"/>
      <c r="G4" s="15" t="s">
        <v>5</v>
      </c>
    </row>
    <row r="5" spans="1:201" s="16" customFormat="1" ht="25.5" x14ac:dyDescent="0.2">
      <c r="A5" s="85" t="s">
        <v>6</v>
      </c>
      <c r="B5" s="135" t="s">
        <v>7</v>
      </c>
      <c r="C5" s="136"/>
      <c r="D5" s="18" t="s">
        <v>188</v>
      </c>
      <c r="E5" s="137" t="s">
        <v>8</v>
      </c>
      <c r="F5" s="137"/>
      <c r="G5" s="138"/>
    </row>
    <row r="6" spans="1:201" x14ac:dyDescent="0.25">
      <c r="A6" s="19">
        <v>10</v>
      </c>
      <c r="B6" s="20" t="s">
        <v>177</v>
      </c>
      <c r="C6" s="21"/>
      <c r="D6" s="68">
        <v>0</v>
      </c>
      <c r="E6" s="86" t="s">
        <v>176</v>
      </c>
      <c r="F6" s="65"/>
      <c r="G6" s="66"/>
    </row>
    <row r="7" spans="1:201" x14ac:dyDescent="0.25">
      <c r="A7" s="19">
        <v>11</v>
      </c>
      <c r="B7" s="64" t="s">
        <v>178</v>
      </c>
      <c r="C7" s="65"/>
      <c r="D7" s="68">
        <v>0</v>
      </c>
      <c r="E7" s="86" t="s">
        <v>176</v>
      </c>
      <c r="F7" s="65"/>
      <c r="G7" s="66"/>
    </row>
    <row r="8" spans="1:201" x14ac:dyDescent="0.25">
      <c r="A8" s="19"/>
      <c r="B8" s="20" t="s">
        <v>180</v>
      </c>
      <c r="C8" s="21"/>
      <c r="D8" s="68">
        <f>SUM(D6:D7)</f>
        <v>0</v>
      </c>
      <c r="E8" s="65"/>
      <c r="F8" s="65"/>
      <c r="G8" s="22"/>
    </row>
    <row r="9" spans="1:201" x14ac:dyDescent="0.25">
      <c r="A9" s="76"/>
      <c r="B9" s="77"/>
      <c r="C9" s="78"/>
      <c r="D9" s="96"/>
      <c r="E9" s="78"/>
      <c r="F9" s="78"/>
      <c r="G9" s="79"/>
    </row>
    <row r="10" spans="1:201" x14ac:dyDescent="0.25">
      <c r="A10" s="19">
        <v>12</v>
      </c>
      <c r="B10" s="20" t="s">
        <v>9</v>
      </c>
      <c r="C10" s="21"/>
      <c r="D10" s="97">
        <v>0</v>
      </c>
      <c r="E10" s="118"/>
      <c r="F10" s="118"/>
      <c r="G10" s="119"/>
    </row>
    <row r="11" spans="1:201" x14ac:dyDescent="0.25">
      <c r="A11" s="19">
        <v>14</v>
      </c>
      <c r="B11" s="20" t="s">
        <v>10</v>
      </c>
      <c r="C11" s="21"/>
      <c r="D11" s="97">
        <v>0</v>
      </c>
      <c r="E11" s="118"/>
      <c r="F11" s="118"/>
      <c r="G11" s="119"/>
    </row>
    <row r="12" spans="1:201" x14ac:dyDescent="0.25">
      <c r="A12" s="19">
        <v>15</v>
      </c>
      <c r="B12" s="20" t="s">
        <v>11</v>
      </c>
      <c r="C12" s="21"/>
      <c r="D12" s="97">
        <v>0</v>
      </c>
      <c r="E12" s="118"/>
      <c r="F12" s="118"/>
      <c r="G12" s="119"/>
      <c r="N12" s="104"/>
    </row>
    <row r="13" spans="1:201" x14ac:dyDescent="0.25">
      <c r="A13" s="19">
        <v>17</v>
      </c>
      <c r="B13" s="20" t="s">
        <v>12</v>
      </c>
      <c r="C13" s="21"/>
      <c r="D13" s="97">
        <v>0</v>
      </c>
      <c r="E13" s="118"/>
      <c r="F13" s="118"/>
      <c r="G13" s="119"/>
      <c r="N13" s="104"/>
    </row>
    <row r="14" spans="1:201" x14ac:dyDescent="0.25">
      <c r="A14" s="19">
        <v>18</v>
      </c>
      <c r="B14" s="20" t="s">
        <v>13</v>
      </c>
      <c r="C14" s="21"/>
      <c r="D14" s="97">
        <v>0</v>
      </c>
      <c r="E14" s="118"/>
      <c r="F14" s="118"/>
      <c r="G14" s="119"/>
      <c r="N14" s="104"/>
    </row>
    <row r="15" spans="1:201" x14ac:dyDescent="0.25">
      <c r="A15" s="19">
        <v>19</v>
      </c>
      <c r="B15" s="20" t="s">
        <v>14</v>
      </c>
      <c r="C15" s="21"/>
      <c r="D15" s="97">
        <v>0</v>
      </c>
      <c r="E15" s="118"/>
      <c r="F15" s="118"/>
      <c r="G15" s="119"/>
      <c r="N15" s="104"/>
    </row>
    <row r="16" spans="1:201" x14ac:dyDescent="0.25">
      <c r="A16" s="19">
        <v>20</v>
      </c>
      <c r="B16" s="20" t="s">
        <v>15</v>
      </c>
      <c r="C16" s="21"/>
      <c r="D16" s="97">
        <v>0</v>
      </c>
      <c r="E16" s="118"/>
      <c r="F16" s="118"/>
      <c r="G16" s="119"/>
      <c r="N16" s="104"/>
    </row>
    <row r="17" spans="1:14" x14ac:dyDescent="0.25">
      <c r="A17" s="19">
        <v>21</v>
      </c>
      <c r="B17" s="20" t="s">
        <v>16</v>
      </c>
      <c r="C17" s="21"/>
      <c r="D17" s="97">
        <v>0</v>
      </c>
      <c r="E17" s="118"/>
      <c r="F17" s="118"/>
      <c r="G17" s="119"/>
      <c r="N17" s="104"/>
    </row>
    <row r="18" spans="1:14" x14ac:dyDescent="0.25">
      <c r="A18" s="19">
        <v>22</v>
      </c>
      <c r="B18" s="20" t="s">
        <v>17</v>
      </c>
      <c r="C18" s="21"/>
      <c r="D18" s="97">
        <v>0</v>
      </c>
      <c r="E18" s="118"/>
      <c r="F18" s="118"/>
      <c r="G18" s="119"/>
    </row>
    <row r="19" spans="1:14" x14ac:dyDescent="0.25">
      <c r="A19" s="19">
        <v>23</v>
      </c>
      <c r="B19" s="20" t="s">
        <v>18</v>
      </c>
      <c r="C19" s="21"/>
      <c r="D19" s="97">
        <v>0</v>
      </c>
      <c r="E19" s="118"/>
      <c r="F19" s="118"/>
      <c r="G19" s="119"/>
      <c r="J19" s="104"/>
      <c r="N19" s="105"/>
    </row>
    <row r="20" spans="1:14" x14ac:dyDescent="0.25">
      <c r="A20" s="19">
        <v>24</v>
      </c>
      <c r="B20" s="20" t="s">
        <v>19</v>
      </c>
      <c r="C20" s="21"/>
      <c r="D20" s="97">
        <v>0</v>
      </c>
      <c r="E20" s="118"/>
      <c r="F20" s="118"/>
      <c r="G20" s="119"/>
      <c r="J20" s="23"/>
    </row>
    <row r="21" spans="1:14" x14ac:dyDescent="0.25">
      <c r="A21" s="19">
        <v>25</v>
      </c>
      <c r="B21" s="20" t="s">
        <v>20</v>
      </c>
      <c r="C21" s="21"/>
      <c r="D21" s="97">
        <v>0</v>
      </c>
      <c r="E21" s="118"/>
      <c r="F21" s="118"/>
      <c r="G21" s="119"/>
    </row>
    <row r="22" spans="1:14" x14ac:dyDescent="0.25">
      <c r="A22" s="19">
        <v>27</v>
      </c>
      <c r="B22" s="20" t="s">
        <v>21</v>
      </c>
      <c r="C22" s="21"/>
      <c r="D22" s="97">
        <v>0</v>
      </c>
      <c r="E22" s="118"/>
      <c r="F22" s="118"/>
      <c r="G22" s="119"/>
    </row>
    <row r="23" spans="1:14" x14ac:dyDescent="0.25">
      <c r="A23" s="19">
        <v>28</v>
      </c>
      <c r="B23" s="20" t="s">
        <v>22</v>
      </c>
      <c r="C23" s="21"/>
      <c r="D23" s="97">
        <v>0</v>
      </c>
      <c r="E23" s="118"/>
      <c r="F23" s="118"/>
      <c r="G23" s="119"/>
      <c r="J23" s="104"/>
    </row>
    <row r="24" spans="1:14" x14ac:dyDescent="0.25">
      <c r="A24" s="19">
        <v>29</v>
      </c>
      <c r="B24" s="20" t="s">
        <v>23</v>
      </c>
      <c r="C24" s="21"/>
      <c r="D24" s="97">
        <v>0</v>
      </c>
      <c r="E24" s="118"/>
      <c r="F24" s="118"/>
      <c r="G24" s="119"/>
      <c r="K24" s="104"/>
    </row>
    <row r="25" spans="1:14" x14ac:dyDescent="0.25">
      <c r="A25" s="19">
        <v>30</v>
      </c>
      <c r="B25" s="20" t="s">
        <v>24</v>
      </c>
      <c r="C25" s="21"/>
      <c r="D25" s="97">
        <v>0</v>
      </c>
      <c r="E25" s="118"/>
      <c r="F25" s="118"/>
      <c r="G25" s="119"/>
      <c r="J25" s="105"/>
    </row>
    <row r="26" spans="1:14" ht="12.75" customHeight="1" x14ac:dyDescent="0.25">
      <c r="A26" s="19">
        <v>31</v>
      </c>
      <c r="B26" s="20" t="s">
        <v>25</v>
      </c>
      <c r="C26" s="21"/>
      <c r="D26" s="97">
        <v>0</v>
      </c>
      <c r="E26" s="118"/>
      <c r="F26" s="118"/>
      <c r="G26" s="119"/>
    </row>
    <row r="27" spans="1:14" x14ac:dyDescent="0.25">
      <c r="A27" s="19">
        <v>32</v>
      </c>
      <c r="B27" s="20" t="s">
        <v>26</v>
      </c>
      <c r="C27" s="21"/>
      <c r="D27" s="97">
        <v>0</v>
      </c>
      <c r="E27" s="118"/>
      <c r="F27" s="118"/>
      <c r="G27" s="119"/>
    </row>
    <row r="28" spans="1:14" x14ac:dyDescent="0.25">
      <c r="A28" s="19">
        <v>33</v>
      </c>
      <c r="B28" s="20" t="s">
        <v>27</v>
      </c>
      <c r="C28" s="21"/>
      <c r="D28" s="97">
        <v>0</v>
      </c>
      <c r="E28" s="118"/>
      <c r="F28" s="118"/>
      <c r="G28" s="119"/>
    </row>
    <row r="29" spans="1:14" x14ac:dyDescent="0.25">
      <c r="A29" s="19">
        <v>34</v>
      </c>
      <c r="B29" s="20" t="s">
        <v>28</v>
      </c>
      <c r="C29" s="21"/>
      <c r="D29" s="97">
        <v>0</v>
      </c>
      <c r="E29" s="118"/>
      <c r="F29" s="118"/>
      <c r="G29" s="119"/>
    </row>
    <row r="30" spans="1:14" x14ac:dyDescent="0.25">
      <c r="A30" s="19">
        <v>35</v>
      </c>
      <c r="B30" s="20" t="s">
        <v>29</v>
      </c>
      <c r="C30" s="21"/>
      <c r="D30" s="97">
        <v>0</v>
      </c>
      <c r="E30" s="118"/>
      <c r="F30" s="118"/>
      <c r="G30" s="119"/>
    </row>
    <row r="31" spans="1:14" x14ac:dyDescent="0.25">
      <c r="A31" s="19">
        <v>39</v>
      </c>
      <c r="B31" s="20" t="s">
        <v>30</v>
      </c>
      <c r="C31" s="21"/>
      <c r="D31" s="97">
        <v>0</v>
      </c>
      <c r="E31" s="118"/>
      <c r="F31" s="118"/>
      <c r="G31" s="119"/>
    </row>
    <row r="32" spans="1:14" x14ac:dyDescent="0.25">
      <c r="A32" s="19">
        <v>40</v>
      </c>
      <c r="B32" s="20" t="s">
        <v>31</v>
      </c>
      <c r="C32" s="21"/>
      <c r="D32" s="97">
        <v>0</v>
      </c>
      <c r="E32" s="118"/>
      <c r="F32" s="118"/>
      <c r="G32" s="119"/>
    </row>
    <row r="33" spans="1:7" x14ac:dyDescent="0.25">
      <c r="A33" s="19">
        <v>41</v>
      </c>
      <c r="B33" s="20" t="s">
        <v>32</v>
      </c>
      <c r="C33" s="21"/>
      <c r="D33" s="97">
        <v>0</v>
      </c>
      <c r="E33" s="118"/>
      <c r="F33" s="118"/>
      <c r="G33" s="119"/>
    </row>
    <row r="34" spans="1:7" x14ac:dyDescent="0.25">
      <c r="A34" s="19">
        <v>43</v>
      </c>
      <c r="B34" s="20" t="s">
        <v>33</v>
      </c>
      <c r="C34" s="21"/>
      <c r="D34" s="97">
        <v>0</v>
      </c>
      <c r="E34" s="118"/>
      <c r="F34" s="118"/>
      <c r="G34" s="119"/>
    </row>
    <row r="35" spans="1:7" x14ac:dyDescent="0.25">
      <c r="A35" s="19">
        <v>44</v>
      </c>
      <c r="B35" s="20" t="s">
        <v>34</v>
      </c>
      <c r="C35" s="21"/>
      <c r="D35" s="97">
        <v>0</v>
      </c>
      <c r="E35" s="118"/>
      <c r="F35" s="118"/>
      <c r="G35" s="119"/>
    </row>
    <row r="36" spans="1:7" x14ac:dyDescent="0.25">
      <c r="A36" s="19">
        <v>45</v>
      </c>
      <c r="B36" s="20" t="s">
        <v>35</v>
      </c>
      <c r="C36" s="21"/>
      <c r="D36" s="97">
        <v>0</v>
      </c>
      <c r="E36" s="118"/>
      <c r="F36" s="118"/>
      <c r="G36" s="119"/>
    </row>
    <row r="37" spans="1:7" x14ac:dyDescent="0.25">
      <c r="A37" s="19">
        <v>46</v>
      </c>
      <c r="B37" s="20" t="s">
        <v>36</v>
      </c>
      <c r="C37" s="21"/>
      <c r="D37" s="97">
        <v>0</v>
      </c>
      <c r="E37" s="118"/>
      <c r="F37" s="118"/>
      <c r="G37" s="119"/>
    </row>
    <row r="38" spans="1:7" x14ac:dyDescent="0.25">
      <c r="A38" s="19">
        <v>47</v>
      </c>
      <c r="B38" s="20" t="s">
        <v>37</v>
      </c>
      <c r="C38" s="21"/>
      <c r="D38" s="97">
        <v>0</v>
      </c>
      <c r="E38" s="118"/>
      <c r="F38" s="118"/>
      <c r="G38" s="119"/>
    </row>
    <row r="39" spans="1:7" x14ac:dyDescent="0.25">
      <c r="A39" s="19"/>
      <c r="B39" s="117"/>
      <c r="C39" s="117"/>
      <c r="D39" s="97">
        <v>0</v>
      </c>
      <c r="E39" s="118"/>
      <c r="F39" s="118"/>
      <c r="G39" s="119"/>
    </row>
    <row r="40" spans="1:7" x14ac:dyDescent="0.25">
      <c r="A40" s="19"/>
      <c r="B40" s="117"/>
      <c r="C40" s="117"/>
      <c r="D40" s="97">
        <v>0</v>
      </c>
      <c r="E40" s="118"/>
      <c r="F40" s="118"/>
      <c r="G40" s="119"/>
    </row>
    <row r="41" spans="1:7" x14ac:dyDescent="0.25">
      <c r="A41" s="19"/>
      <c r="B41" s="117"/>
      <c r="C41" s="117"/>
      <c r="D41" s="97">
        <v>0</v>
      </c>
      <c r="E41" s="118"/>
      <c r="F41" s="118"/>
      <c r="G41" s="119"/>
    </row>
    <row r="42" spans="1:7" x14ac:dyDescent="0.25">
      <c r="A42" s="19"/>
      <c r="B42" s="64" t="s">
        <v>179</v>
      </c>
      <c r="C42" s="69"/>
      <c r="D42" s="67">
        <f>SUM(D10:D41)</f>
        <v>0</v>
      </c>
      <c r="E42" s="120"/>
      <c r="F42" s="120"/>
      <c r="G42" s="121"/>
    </row>
    <row r="43" spans="1:7" x14ac:dyDescent="0.25">
      <c r="A43" s="76"/>
      <c r="B43" s="77"/>
      <c r="C43" s="78"/>
      <c r="D43" s="96"/>
      <c r="E43" s="78"/>
      <c r="F43" s="78"/>
      <c r="G43" s="79"/>
    </row>
    <row r="44" spans="1:7" x14ac:dyDescent="0.25">
      <c r="A44" s="19">
        <v>48</v>
      </c>
      <c r="B44" s="64" t="s">
        <v>181</v>
      </c>
      <c r="C44" s="65"/>
      <c r="D44" s="68">
        <v>0</v>
      </c>
      <c r="E44" s="65"/>
      <c r="F44" s="65"/>
      <c r="G44" s="66"/>
    </row>
    <row r="45" spans="1:7" x14ac:dyDescent="0.25">
      <c r="A45" s="80"/>
      <c r="B45" s="81"/>
      <c r="C45" s="82"/>
      <c r="D45" s="98"/>
      <c r="E45" s="82"/>
      <c r="F45" s="82"/>
      <c r="G45" s="83"/>
    </row>
    <row r="46" spans="1:7" s="4" customFormat="1" ht="13.5" thickBot="1" x14ac:dyDescent="0.3">
      <c r="A46" s="70"/>
      <c r="B46" s="71" t="s">
        <v>38</v>
      </c>
      <c r="C46" s="72"/>
      <c r="D46" s="99">
        <f>SUM(D44,D42,D8)</f>
        <v>0</v>
      </c>
      <c r="E46" s="72"/>
      <c r="F46" s="72"/>
      <c r="G46" s="73"/>
    </row>
    <row r="47" spans="1:7" ht="13.5" thickBot="1" x14ac:dyDescent="0.3">
      <c r="C47" s="23"/>
      <c r="D47" s="23"/>
      <c r="E47" s="23"/>
      <c r="F47" s="23"/>
    </row>
    <row r="48" spans="1:7" x14ac:dyDescent="0.25">
      <c r="A48" s="5" t="s">
        <v>39</v>
      </c>
      <c r="B48" s="6"/>
      <c r="C48" s="7"/>
      <c r="D48" s="7"/>
      <c r="E48" s="7"/>
      <c r="F48" s="7"/>
      <c r="G48" s="8"/>
    </row>
    <row r="49" spans="1:7" ht="10.15" customHeight="1" x14ac:dyDescent="0.25">
      <c r="A49" s="122"/>
      <c r="B49" s="123"/>
      <c r="C49" s="123"/>
      <c r="D49" s="123"/>
      <c r="E49" s="123"/>
      <c r="F49" s="123"/>
      <c r="G49" s="124"/>
    </row>
    <row r="50" spans="1:7" ht="10.15" customHeight="1" x14ac:dyDescent="0.25">
      <c r="A50" s="122"/>
      <c r="B50" s="123"/>
      <c r="C50" s="123"/>
      <c r="D50" s="123"/>
      <c r="E50" s="123"/>
      <c r="F50" s="123"/>
      <c r="G50" s="124"/>
    </row>
    <row r="51" spans="1:7" ht="10.5" customHeight="1" thickBot="1" x14ac:dyDescent="0.3">
      <c r="A51" s="125"/>
      <c r="B51" s="126"/>
      <c r="C51" s="126"/>
      <c r="D51" s="126"/>
      <c r="E51" s="126"/>
      <c r="F51" s="126"/>
      <c r="G51" s="127"/>
    </row>
    <row r="52" spans="1:7" x14ac:dyDescent="0.25">
      <c r="C52" s="23"/>
      <c r="D52" s="23"/>
      <c r="E52" s="23"/>
      <c r="F52" s="23"/>
    </row>
    <row r="53" spans="1:7" x14ac:dyDescent="0.25">
      <c r="C53" s="23"/>
      <c r="D53" s="23"/>
      <c r="E53" s="23"/>
      <c r="F53" s="23"/>
    </row>
    <row r="57" spans="1:7" x14ac:dyDescent="0.25">
      <c r="D57" s="23"/>
    </row>
  </sheetData>
  <mergeCells count="42">
    <mergeCell ref="A49:G51"/>
    <mergeCell ref="A1:G1"/>
    <mergeCell ref="B5:C5"/>
    <mergeCell ref="E5:G5"/>
    <mergeCell ref="F2:G2"/>
    <mergeCell ref="E3:G3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E33:G33"/>
    <mergeCell ref="E34:G34"/>
    <mergeCell ref="E35:G35"/>
    <mergeCell ref="E36:G36"/>
    <mergeCell ref="E37:G37"/>
    <mergeCell ref="E38:G38"/>
    <mergeCell ref="E39:G39"/>
    <mergeCell ref="E40:G40"/>
    <mergeCell ref="E41:G41"/>
    <mergeCell ref="E42:G42"/>
    <mergeCell ref="B39:C39"/>
    <mergeCell ref="B40:C40"/>
    <mergeCell ref="B41:C41"/>
  </mergeCells>
  <pageMargins left="0.5" right="0.25" top="0.75" bottom="0.5" header="0.3" footer="0.3"/>
  <pageSetup orientation="portrait" r:id="rId1"/>
  <headerFooter>
    <oddFooter>&amp;L&amp;A&amp;R&amp;F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2D97E-A408-4CDA-B18C-FBE4702182E3}">
  <sheetPr>
    <pageSetUpPr fitToPage="1"/>
  </sheetPr>
  <dimension ref="A1:AO19"/>
  <sheetViews>
    <sheetView topLeftCell="A4" workbookViewId="0">
      <pane xSplit="1" topLeftCell="AE1" activePane="topRight" state="frozen"/>
      <selection activeCell="E49" sqref="E49"/>
      <selection pane="topRight" activeCell="AJ38" sqref="AJ38"/>
    </sheetView>
  </sheetViews>
  <sheetFormatPr defaultColWidth="10.42578125" defaultRowHeight="15" x14ac:dyDescent="0.25"/>
  <cols>
    <col min="1" max="1" width="26" style="34" customWidth="1"/>
    <col min="2" max="2" width="16.42578125" style="35" customWidth="1"/>
    <col min="3" max="3" width="17.28515625" style="36" customWidth="1"/>
    <col min="4" max="4" width="22.5703125" style="37" customWidth="1"/>
    <col min="5" max="5" width="19.85546875" style="34" hidden="1" customWidth="1"/>
    <col min="6" max="17" width="18.28515625" style="34" hidden="1" customWidth="1"/>
    <col min="18" max="18" width="10" style="34" hidden="1" customWidth="1"/>
    <col min="19" max="19" width="18.5703125" style="34" hidden="1" customWidth="1"/>
    <col min="20" max="20" width="20.7109375" style="34" hidden="1" customWidth="1"/>
    <col min="21" max="24" width="18.28515625" style="34" hidden="1" customWidth="1"/>
    <col min="25" max="25" width="16.42578125" style="34" hidden="1" customWidth="1"/>
    <col min="26" max="28" width="18.28515625" style="34" hidden="1" customWidth="1"/>
    <col min="29" max="29" width="19.85546875" style="34" hidden="1" customWidth="1"/>
    <col min="30" max="30" width="11.140625" style="34" hidden="1" customWidth="1"/>
    <col min="31" max="37" width="19.85546875" style="37" customWidth="1"/>
    <col min="38" max="38" width="18.7109375" style="37" customWidth="1"/>
    <col min="39" max="40" width="14.42578125" style="37" customWidth="1"/>
    <col min="41" max="41" width="16.28515625" style="37" customWidth="1"/>
    <col min="42" max="16384" width="10.42578125" style="34"/>
  </cols>
  <sheetData>
    <row r="1" spans="1:41" s="31" customFormat="1" x14ac:dyDescent="0.25">
      <c r="A1" s="29" t="s">
        <v>120</v>
      </c>
      <c r="B1" s="30"/>
      <c r="D1" s="32"/>
      <c r="E1" s="33"/>
      <c r="F1" s="32"/>
      <c r="G1" s="32"/>
      <c r="H1" s="32"/>
      <c r="I1" s="32"/>
      <c r="J1" s="32"/>
      <c r="K1" s="32"/>
      <c r="L1" s="32"/>
      <c r="M1" s="32"/>
      <c r="N1" s="32"/>
      <c r="O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</row>
    <row r="2" spans="1:41" s="31" customFormat="1" x14ac:dyDescent="0.25">
      <c r="A2" s="29" t="s">
        <v>190</v>
      </c>
      <c r="B2" s="30"/>
      <c r="D2" s="32"/>
      <c r="E2" s="33"/>
      <c r="F2" s="32"/>
      <c r="G2" s="32"/>
      <c r="H2" s="32"/>
      <c r="I2" s="32"/>
      <c r="J2" s="32"/>
      <c r="K2" s="32"/>
      <c r="L2" s="32"/>
      <c r="M2" s="32"/>
      <c r="N2" s="32"/>
      <c r="O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</row>
    <row r="3" spans="1:41" s="31" customFormat="1" ht="15.75" thickBot="1" x14ac:dyDescent="0.3">
      <c r="A3" s="29" t="s">
        <v>121</v>
      </c>
      <c r="B3" s="30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</row>
    <row r="4" spans="1:41" ht="15.75" thickBot="1" x14ac:dyDescent="0.3"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  <c r="T4" s="40"/>
      <c r="U4" s="41"/>
      <c r="V4" s="139" t="s">
        <v>122</v>
      </c>
      <c r="W4" s="140"/>
      <c r="X4" s="140"/>
      <c r="Y4" s="140"/>
      <c r="Z4" s="140"/>
      <c r="AA4" s="140"/>
      <c r="AB4" s="140"/>
    </row>
    <row r="5" spans="1:41" ht="15.75" thickBot="1" x14ac:dyDescent="0.3">
      <c r="C5" s="42"/>
      <c r="E5" s="141" t="s">
        <v>123</v>
      </c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44"/>
      <c r="R5" s="44"/>
      <c r="S5" s="44" t="s">
        <v>124</v>
      </c>
      <c r="T5" s="40" t="s">
        <v>125</v>
      </c>
      <c r="U5" s="41" t="s">
        <v>126</v>
      </c>
      <c r="V5" s="45" t="s">
        <v>127</v>
      </c>
      <c r="W5" s="45" t="s">
        <v>128</v>
      </c>
      <c r="X5" s="45" t="s">
        <v>129</v>
      </c>
      <c r="Y5" s="45" t="s">
        <v>130</v>
      </c>
      <c r="Z5" s="45" t="s">
        <v>131</v>
      </c>
      <c r="AA5" s="45" t="s">
        <v>132</v>
      </c>
      <c r="AB5" s="45" t="s">
        <v>133</v>
      </c>
      <c r="AE5" s="43" t="s">
        <v>134</v>
      </c>
      <c r="AL5" s="46"/>
      <c r="AM5" s="47"/>
      <c r="AN5" s="47"/>
      <c r="AO5" s="47"/>
    </row>
    <row r="6" spans="1:41" s="51" customFormat="1" ht="36.75" x14ac:dyDescent="0.25">
      <c r="A6" s="48" t="s">
        <v>135</v>
      </c>
      <c r="B6" s="49" t="s">
        <v>136</v>
      </c>
      <c r="C6" s="48" t="s">
        <v>137</v>
      </c>
      <c r="D6" s="50" t="s">
        <v>138</v>
      </c>
      <c r="E6" s="48" t="s">
        <v>139</v>
      </c>
      <c r="F6" s="48" t="s">
        <v>140</v>
      </c>
      <c r="G6" s="48" t="s">
        <v>141</v>
      </c>
      <c r="H6" s="48" t="s">
        <v>142</v>
      </c>
      <c r="I6" s="48" t="s">
        <v>143</v>
      </c>
      <c r="J6" s="48" t="s">
        <v>144</v>
      </c>
      <c r="K6" s="48" t="s">
        <v>145</v>
      </c>
      <c r="L6" s="48" t="s">
        <v>146</v>
      </c>
      <c r="M6" s="48" t="s">
        <v>147</v>
      </c>
      <c r="N6" s="48" t="s">
        <v>148</v>
      </c>
      <c r="O6" s="48" t="s">
        <v>149</v>
      </c>
      <c r="P6" s="48" t="s">
        <v>150</v>
      </c>
      <c r="Q6" s="48" t="s">
        <v>151</v>
      </c>
      <c r="R6" s="48" t="s">
        <v>152</v>
      </c>
      <c r="S6" s="48" t="s">
        <v>153</v>
      </c>
      <c r="T6" s="48" t="s">
        <v>154</v>
      </c>
      <c r="U6" s="48" t="s">
        <v>155</v>
      </c>
      <c r="V6" s="48" t="s">
        <v>156</v>
      </c>
      <c r="W6" s="48" t="s">
        <v>157</v>
      </c>
      <c r="X6" s="48" t="s">
        <v>158</v>
      </c>
      <c r="Y6" s="48" t="s">
        <v>159</v>
      </c>
      <c r="Z6" s="48" t="s">
        <v>160</v>
      </c>
      <c r="AA6" s="48" t="s">
        <v>161</v>
      </c>
      <c r="AB6" s="48" t="s">
        <v>162</v>
      </c>
      <c r="AC6" s="48" t="s">
        <v>163</v>
      </c>
      <c r="AD6" s="48"/>
      <c r="AE6" s="50" t="s">
        <v>164</v>
      </c>
      <c r="AF6" s="50" t="s">
        <v>165</v>
      </c>
      <c r="AG6" s="50" t="s">
        <v>166</v>
      </c>
      <c r="AH6" s="50" t="s">
        <v>167</v>
      </c>
      <c r="AI6" s="50" t="s">
        <v>168</v>
      </c>
      <c r="AJ6" s="50" t="s">
        <v>169</v>
      </c>
      <c r="AK6" s="50" t="s">
        <v>170</v>
      </c>
      <c r="AL6" s="50" t="s">
        <v>171</v>
      </c>
      <c r="AM6" s="50" t="s">
        <v>172</v>
      </c>
      <c r="AN6" s="50" t="s">
        <v>173</v>
      </c>
      <c r="AO6" s="50" t="s">
        <v>174</v>
      </c>
    </row>
    <row r="7" spans="1:41" x14ac:dyDescent="0.25">
      <c r="A7" s="52" t="s">
        <v>175</v>
      </c>
      <c r="B7" s="53">
        <v>40000</v>
      </c>
      <c r="C7" s="52">
        <v>0.3</v>
      </c>
      <c r="D7" s="54">
        <f>ROUND(B7*C7,0)</f>
        <v>12000</v>
      </c>
      <c r="E7" s="55" t="e">
        <v>#REF!</v>
      </c>
      <c r="F7" s="55" t="e">
        <v>#REF!</v>
      </c>
      <c r="G7" s="55" t="e">
        <v>#REF!</v>
      </c>
      <c r="H7" s="55" t="e">
        <v>#REF!</v>
      </c>
      <c r="I7" s="55" t="e">
        <v>#REF!</v>
      </c>
      <c r="J7" s="55" t="e">
        <v>#REF!</v>
      </c>
      <c r="K7" s="55" t="e">
        <v>#REF!</v>
      </c>
      <c r="L7" s="55" t="e">
        <v>#REF!</v>
      </c>
      <c r="M7" s="55" t="e">
        <v>#REF!</v>
      </c>
      <c r="N7" s="55" t="e">
        <v>#REF!</v>
      </c>
      <c r="O7" s="55" t="e">
        <v>#REF!</v>
      </c>
      <c r="P7" s="55" t="e">
        <v>#REF!</v>
      </c>
      <c r="Q7" s="55" t="e">
        <v>#REF!</v>
      </c>
      <c r="R7" s="55" t="e">
        <v>#REF!</v>
      </c>
      <c r="S7" s="55" t="e">
        <v>#REF!</v>
      </c>
      <c r="T7" s="55" t="e">
        <v>#REF!</v>
      </c>
      <c r="U7" s="55" t="e">
        <v>#REF!</v>
      </c>
      <c r="V7" s="55" t="e">
        <v>#REF!</v>
      </c>
      <c r="W7" s="55" t="e">
        <v>#REF!</v>
      </c>
      <c r="X7" s="55" t="e">
        <v>#REF!</v>
      </c>
      <c r="Y7" s="55" t="e">
        <v>#REF!</v>
      </c>
      <c r="Z7" s="55" t="e">
        <v>#REF!</v>
      </c>
      <c r="AA7" s="55" t="e">
        <v>#REF!</v>
      </c>
      <c r="AB7" s="55" t="e">
        <v>#REF!</v>
      </c>
      <c r="AC7" s="55" t="e">
        <f t="shared" ref="AC7:AC8" si="0">SUM(E7:AB7)</f>
        <v>#REF!</v>
      </c>
      <c r="AD7" s="55"/>
      <c r="AE7" s="56">
        <f t="shared" ref="AE7:AE10" si="1">B7*0.0765</f>
        <v>3060</v>
      </c>
      <c r="AF7" s="56">
        <v>5000</v>
      </c>
      <c r="AG7" s="56">
        <v>300</v>
      </c>
      <c r="AH7" s="56">
        <f>B7*0.03</f>
        <v>1200</v>
      </c>
      <c r="AI7" s="56">
        <v>100</v>
      </c>
      <c r="AJ7" s="56">
        <v>100</v>
      </c>
      <c r="AK7" s="56">
        <v>100</v>
      </c>
      <c r="AL7" s="56">
        <v>100</v>
      </c>
      <c r="AM7" s="56">
        <v>100</v>
      </c>
      <c r="AN7" s="56">
        <f>SUM(AE7:AM7)</f>
        <v>10060</v>
      </c>
      <c r="AO7" s="54">
        <f>AN7*C7</f>
        <v>3018</v>
      </c>
    </row>
    <row r="8" spans="1:41" x14ac:dyDescent="0.25">
      <c r="A8" s="57"/>
      <c r="B8" s="58"/>
      <c r="C8" s="57"/>
      <c r="D8" s="87">
        <f>ROUND(B8*C8,0)</f>
        <v>0</v>
      </c>
      <c r="E8" s="88" t="e">
        <v>#REF!</v>
      </c>
      <c r="F8" s="88" t="e">
        <v>#REF!</v>
      </c>
      <c r="G8" s="88" t="e">
        <v>#REF!</v>
      </c>
      <c r="H8" s="88" t="e">
        <v>#REF!</v>
      </c>
      <c r="I8" s="88" t="e">
        <v>#REF!</v>
      </c>
      <c r="J8" s="88" t="e">
        <v>#REF!</v>
      </c>
      <c r="K8" s="88" t="e">
        <v>#REF!</v>
      </c>
      <c r="L8" s="88" t="e">
        <v>#REF!</v>
      </c>
      <c r="M8" s="88" t="e">
        <v>#REF!</v>
      </c>
      <c r="N8" s="88" t="e">
        <v>#REF!</v>
      </c>
      <c r="O8" s="88" t="e">
        <v>#REF!</v>
      </c>
      <c r="P8" s="88" t="e">
        <v>#REF!</v>
      </c>
      <c r="Q8" s="88" t="e">
        <v>#REF!</v>
      </c>
      <c r="R8" s="88" t="e">
        <v>#REF!</v>
      </c>
      <c r="S8" s="88" t="e">
        <v>#REF!</v>
      </c>
      <c r="T8" s="88" t="e">
        <v>#REF!</v>
      </c>
      <c r="U8" s="88" t="e">
        <v>#REF!</v>
      </c>
      <c r="V8" s="88" t="e">
        <v>#REF!</v>
      </c>
      <c r="W8" s="88" t="e">
        <v>#REF!</v>
      </c>
      <c r="X8" s="88" t="e">
        <v>#REF!</v>
      </c>
      <c r="Y8" s="88" t="e">
        <v>#REF!</v>
      </c>
      <c r="Z8" s="88" t="e">
        <v>#REF!</v>
      </c>
      <c r="AA8" s="88" t="e">
        <v>#REF!</v>
      </c>
      <c r="AB8" s="88" t="e">
        <v>#REF!</v>
      </c>
      <c r="AC8" s="88" t="e">
        <f t="shared" si="0"/>
        <v>#REF!</v>
      </c>
      <c r="AD8" s="88"/>
      <c r="AE8" s="87">
        <f>28%*D8</f>
        <v>0</v>
      </c>
      <c r="AF8" s="59"/>
      <c r="AG8" s="59"/>
      <c r="AH8" s="59"/>
      <c r="AI8" s="59"/>
      <c r="AJ8" s="59"/>
      <c r="AK8" s="59"/>
      <c r="AL8" s="59"/>
      <c r="AM8" s="59"/>
      <c r="AN8" s="87">
        <f>SUM(AE8:AM8)</f>
        <v>0</v>
      </c>
      <c r="AO8" s="87">
        <f t="shared" ref="AO8:AO10" si="2">AN8*C8</f>
        <v>0</v>
      </c>
    </row>
    <row r="9" spans="1:41" s="60" customFormat="1" x14ac:dyDescent="0.25">
      <c r="A9" s="57"/>
      <c r="B9" s="58"/>
      <c r="C9" s="57"/>
      <c r="D9" s="87">
        <f t="shared" ref="D9:D10" si="3">ROUND(B9*C9,0)</f>
        <v>0</v>
      </c>
      <c r="E9" s="88" t="e">
        <v>#REF!</v>
      </c>
      <c r="F9" s="88" t="e">
        <v>#REF!</v>
      </c>
      <c r="G9" s="88" t="e">
        <v>#REF!</v>
      </c>
      <c r="H9" s="88" t="e">
        <v>#REF!</v>
      </c>
      <c r="I9" s="88" t="e">
        <v>#REF!</v>
      </c>
      <c r="J9" s="88" t="e">
        <v>#REF!</v>
      </c>
      <c r="K9" s="88" t="e">
        <v>#REF!</v>
      </c>
      <c r="L9" s="88" t="e">
        <v>#REF!</v>
      </c>
      <c r="M9" s="88" t="e">
        <v>#REF!</v>
      </c>
      <c r="N9" s="88" t="e">
        <v>#REF!</v>
      </c>
      <c r="O9" s="88" t="e">
        <v>#REF!</v>
      </c>
      <c r="P9" s="88" t="e">
        <v>#REF!</v>
      </c>
      <c r="Q9" s="88" t="e">
        <v>#REF!</v>
      </c>
      <c r="R9" s="88" t="e">
        <v>#REF!</v>
      </c>
      <c r="S9" s="88" t="e">
        <v>#REF!</v>
      </c>
      <c r="T9" s="88" t="e">
        <v>#REF!</v>
      </c>
      <c r="U9" s="88" t="e">
        <v>#REF!</v>
      </c>
      <c r="V9" s="88" t="e">
        <v>#REF!</v>
      </c>
      <c r="W9" s="88" t="e">
        <v>#REF!</v>
      </c>
      <c r="X9" s="88" t="e">
        <v>#REF!</v>
      </c>
      <c r="Y9" s="88" t="e">
        <v>#REF!</v>
      </c>
      <c r="Z9" s="88" t="e">
        <v>#REF!</v>
      </c>
      <c r="AA9" s="88" t="e">
        <v>#REF!</v>
      </c>
      <c r="AB9" s="88" t="e">
        <v>#REF!</v>
      </c>
      <c r="AC9" s="88" t="e">
        <f t="shared" ref="AC9:AC10" si="4">SUM(E9:AB9)</f>
        <v>#REF!</v>
      </c>
      <c r="AD9" s="88"/>
      <c r="AE9" s="87">
        <f t="shared" si="1"/>
        <v>0</v>
      </c>
      <c r="AF9" s="59"/>
      <c r="AG9" s="59"/>
      <c r="AH9" s="59"/>
      <c r="AI9" s="59"/>
      <c r="AJ9" s="59"/>
      <c r="AK9" s="59"/>
      <c r="AL9" s="59"/>
      <c r="AM9" s="59"/>
      <c r="AN9" s="87">
        <f t="shared" ref="AN9:AN10" si="5">SUM(AE9:AM9)</f>
        <v>0</v>
      </c>
      <c r="AO9" s="87">
        <f t="shared" si="2"/>
        <v>0</v>
      </c>
    </row>
    <row r="10" spans="1:41" x14ac:dyDescent="0.25">
      <c r="A10" s="57"/>
      <c r="B10" s="58"/>
      <c r="C10" s="57"/>
      <c r="D10" s="87">
        <f t="shared" si="3"/>
        <v>0</v>
      </c>
      <c r="E10" s="88" t="e">
        <v>#REF!</v>
      </c>
      <c r="F10" s="88" t="e">
        <v>#REF!</v>
      </c>
      <c r="G10" s="88" t="e">
        <v>#REF!</v>
      </c>
      <c r="H10" s="88" t="e">
        <v>#REF!</v>
      </c>
      <c r="I10" s="88" t="e">
        <v>#REF!</v>
      </c>
      <c r="J10" s="88" t="e">
        <v>#REF!</v>
      </c>
      <c r="K10" s="88" t="e">
        <v>#REF!</v>
      </c>
      <c r="L10" s="88" t="e">
        <v>#REF!</v>
      </c>
      <c r="M10" s="88" t="e">
        <v>#REF!</v>
      </c>
      <c r="N10" s="88" t="e">
        <v>#REF!</v>
      </c>
      <c r="O10" s="88" t="e">
        <v>#REF!</v>
      </c>
      <c r="P10" s="88" t="e">
        <v>#REF!</v>
      </c>
      <c r="Q10" s="88" t="e">
        <v>#REF!</v>
      </c>
      <c r="R10" s="88" t="e">
        <v>#REF!</v>
      </c>
      <c r="S10" s="88" t="e">
        <v>#REF!</v>
      </c>
      <c r="T10" s="88" t="e">
        <v>#REF!</v>
      </c>
      <c r="U10" s="88" t="e">
        <v>#REF!</v>
      </c>
      <c r="V10" s="88" t="e">
        <v>#REF!</v>
      </c>
      <c r="W10" s="88" t="e">
        <v>#REF!</v>
      </c>
      <c r="X10" s="88" t="e">
        <v>#REF!</v>
      </c>
      <c r="Y10" s="88" t="e">
        <v>#REF!</v>
      </c>
      <c r="Z10" s="88" t="e">
        <v>#REF!</v>
      </c>
      <c r="AA10" s="88" t="e">
        <v>#REF!</v>
      </c>
      <c r="AB10" s="88" t="e">
        <v>#REF!</v>
      </c>
      <c r="AC10" s="88" t="e">
        <f t="shared" si="4"/>
        <v>#REF!</v>
      </c>
      <c r="AD10" s="88"/>
      <c r="AE10" s="87">
        <f t="shared" si="1"/>
        <v>0</v>
      </c>
      <c r="AF10" s="59"/>
      <c r="AG10" s="59"/>
      <c r="AH10" s="59"/>
      <c r="AI10" s="59"/>
      <c r="AJ10" s="59"/>
      <c r="AK10" s="59"/>
      <c r="AL10" s="59"/>
      <c r="AM10" s="59"/>
      <c r="AN10" s="87">
        <f t="shared" si="5"/>
        <v>0</v>
      </c>
      <c r="AO10" s="87">
        <f t="shared" si="2"/>
        <v>0</v>
      </c>
    </row>
    <row r="11" spans="1:41" x14ac:dyDescent="0.25">
      <c r="A11" s="61"/>
      <c r="B11" s="62"/>
      <c r="C11" s="61"/>
      <c r="D11" s="87">
        <f>SUM(D8:D10)</f>
        <v>0</v>
      </c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90">
        <f>SUM(AE8:AE10)</f>
        <v>0</v>
      </c>
      <c r="AF11" s="50">
        <f t="shared" ref="AF11:AO11" si="6">SUM(AF8:AF10)</f>
        <v>0</v>
      </c>
      <c r="AG11" s="50">
        <f t="shared" si="6"/>
        <v>0</v>
      </c>
      <c r="AH11" s="50">
        <f t="shared" si="6"/>
        <v>0</v>
      </c>
      <c r="AI11" s="50">
        <f t="shared" si="6"/>
        <v>0</v>
      </c>
      <c r="AJ11" s="50">
        <f t="shared" si="6"/>
        <v>0</v>
      </c>
      <c r="AK11" s="50">
        <f t="shared" si="6"/>
        <v>0</v>
      </c>
      <c r="AL11" s="50">
        <f t="shared" si="6"/>
        <v>0</v>
      </c>
      <c r="AM11" s="50">
        <f t="shared" si="6"/>
        <v>0</v>
      </c>
      <c r="AN11" s="90">
        <f t="shared" si="6"/>
        <v>0</v>
      </c>
      <c r="AO11" s="90">
        <f t="shared" si="6"/>
        <v>0</v>
      </c>
    </row>
    <row r="12" spans="1:41" x14ac:dyDescent="0.25">
      <c r="C12" s="63"/>
    </row>
    <row r="15" spans="1:41" x14ac:dyDescent="0.25">
      <c r="C15" s="101"/>
      <c r="AE15" s="102"/>
      <c r="AF15" s="102"/>
    </row>
    <row r="16" spans="1:41" x14ac:dyDescent="0.25">
      <c r="C16" s="101"/>
      <c r="D16" s="107"/>
      <c r="AE16" s="102"/>
      <c r="AG16" s="103"/>
      <c r="AH16" s="106"/>
    </row>
    <row r="17" spans="3:3" x14ac:dyDescent="0.25">
      <c r="C17" s="108"/>
    </row>
    <row r="19" spans="3:3" x14ac:dyDescent="0.25">
      <c r="C19" s="101"/>
    </row>
  </sheetData>
  <autoFilter ref="A6:AP10" xr:uid="{00000000-0009-0000-0000-000001000000}"/>
  <mergeCells count="2">
    <mergeCell ref="V4:AB4"/>
    <mergeCell ref="E5:P5"/>
  </mergeCells>
  <pageMargins left="0.2" right="0.2" top="0.25" bottom="0.25" header="0.3" footer="0.3"/>
  <pageSetup scale="5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34"/>
  <sheetViews>
    <sheetView workbookViewId="0">
      <selection activeCell="B5" sqref="B5"/>
    </sheetView>
  </sheetViews>
  <sheetFormatPr defaultColWidth="9.28515625" defaultRowHeight="12" x14ac:dyDescent="0.2"/>
  <cols>
    <col min="1" max="1" width="4.140625" style="28" customWidth="1"/>
    <col min="2" max="2" width="29.42578125" customWidth="1"/>
    <col min="3" max="3" width="63.7109375" customWidth="1"/>
    <col min="4" max="4" width="88.42578125" customWidth="1"/>
  </cols>
  <sheetData>
    <row r="1" spans="1:26" ht="14.25" x14ac:dyDescent="0.2">
      <c r="A1" s="24" t="s">
        <v>40</v>
      </c>
      <c r="B1" s="25"/>
      <c r="C1" s="25"/>
      <c r="D1" s="25"/>
    </row>
    <row r="2" spans="1:26" x14ac:dyDescent="0.2">
      <c r="A2" s="9" t="s">
        <v>6</v>
      </c>
      <c r="B2" s="1" t="s">
        <v>41</v>
      </c>
      <c r="C2" s="1" t="s">
        <v>42</v>
      </c>
      <c r="D2" s="1" t="s">
        <v>43</v>
      </c>
    </row>
    <row r="3" spans="1:26" x14ac:dyDescent="0.2">
      <c r="A3" s="75">
        <v>10</v>
      </c>
      <c r="B3" s="74" t="s">
        <v>177</v>
      </c>
      <c r="C3" s="74" t="s">
        <v>183</v>
      </c>
      <c r="D3" s="74" t="s">
        <v>184</v>
      </c>
    </row>
    <row r="4" spans="1:26" x14ac:dyDescent="0.2">
      <c r="A4" s="26">
        <v>11</v>
      </c>
      <c r="B4" s="2" t="s">
        <v>178</v>
      </c>
      <c r="C4" s="2" t="s">
        <v>182</v>
      </c>
      <c r="D4" s="2" t="s">
        <v>185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ht="24" x14ac:dyDescent="0.2">
      <c r="A5" s="26">
        <v>12</v>
      </c>
      <c r="B5" s="2" t="s">
        <v>9</v>
      </c>
      <c r="C5" s="2" t="s">
        <v>44</v>
      </c>
      <c r="D5" s="2" t="s">
        <v>45</v>
      </c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24" x14ac:dyDescent="0.2">
      <c r="A6" s="26">
        <v>14</v>
      </c>
      <c r="B6" s="2" t="s">
        <v>46</v>
      </c>
      <c r="C6" s="2" t="s">
        <v>47</v>
      </c>
      <c r="D6" s="2" t="s">
        <v>48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</row>
    <row r="7" spans="1:26" ht="36" x14ac:dyDescent="0.2">
      <c r="A7" s="26">
        <v>15</v>
      </c>
      <c r="B7" s="2" t="s">
        <v>49</v>
      </c>
      <c r="C7" s="2" t="s">
        <v>50</v>
      </c>
      <c r="D7" s="2" t="s">
        <v>51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</row>
    <row r="8" spans="1:26" ht="24" x14ac:dyDescent="0.2">
      <c r="A8" s="26">
        <v>17</v>
      </c>
      <c r="B8" s="2" t="s">
        <v>52</v>
      </c>
      <c r="C8" s="2" t="s">
        <v>53</v>
      </c>
      <c r="D8" s="2" t="s">
        <v>54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</row>
    <row r="9" spans="1:26" x14ac:dyDescent="0.2">
      <c r="A9" s="26">
        <v>18</v>
      </c>
      <c r="B9" s="2" t="s">
        <v>13</v>
      </c>
      <c r="C9" s="2" t="s">
        <v>55</v>
      </c>
      <c r="D9" s="2" t="s">
        <v>56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</row>
    <row r="10" spans="1:26" x14ac:dyDescent="0.2">
      <c r="A10" s="26">
        <v>19</v>
      </c>
      <c r="B10" s="2" t="s">
        <v>14</v>
      </c>
      <c r="C10" s="2" t="s">
        <v>57</v>
      </c>
      <c r="D10" s="2" t="s">
        <v>58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</row>
    <row r="11" spans="1:26" ht="24" x14ac:dyDescent="0.2">
      <c r="A11" s="26">
        <v>20</v>
      </c>
      <c r="B11" s="2" t="s">
        <v>59</v>
      </c>
      <c r="C11" s="2" t="s">
        <v>60</v>
      </c>
      <c r="D11" s="2" t="s">
        <v>61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</row>
    <row r="12" spans="1:26" ht="36" x14ac:dyDescent="0.2">
      <c r="A12" s="26">
        <v>21</v>
      </c>
      <c r="B12" s="2" t="s">
        <v>62</v>
      </c>
      <c r="C12" s="2" t="s">
        <v>63</v>
      </c>
      <c r="D12" s="2" t="s">
        <v>64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</row>
    <row r="13" spans="1:26" ht="24" x14ac:dyDescent="0.2">
      <c r="A13" s="26">
        <v>22</v>
      </c>
      <c r="B13" s="2" t="s">
        <v>17</v>
      </c>
      <c r="C13" s="2" t="s">
        <v>65</v>
      </c>
      <c r="D13" s="2" t="s">
        <v>66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</row>
    <row r="14" spans="1:26" ht="24" x14ac:dyDescent="0.2">
      <c r="A14" s="26">
        <v>23</v>
      </c>
      <c r="B14" s="2" t="s">
        <v>18</v>
      </c>
      <c r="C14" s="2" t="s">
        <v>67</v>
      </c>
      <c r="D14" s="2" t="s">
        <v>68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</row>
    <row r="15" spans="1:26" ht="24" x14ac:dyDescent="0.2">
      <c r="A15" s="26">
        <v>24</v>
      </c>
      <c r="B15" s="2" t="s">
        <v>69</v>
      </c>
      <c r="C15" s="2" t="s">
        <v>70</v>
      </c>
      <c r="D15" s="2" t="s">
        <v>71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</row>
    <row r="16" spans="1:26" ht="24" x14ac:dyDescent="0.2">
      <c r="A16" s="26">
        <v>25</v>
      </c>
      <c r="B16" s="2" t="s">
        <v>72</v>
      </c>
      <c r="C16" s="2" t="s">
        <v>73</v>
      </c>
      <c r="D16" s="2" t="s">
        <v>74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x14ac:dyDescent="0.2">
      <c r="A17" s="26">
        <v>27</v>
      </c>
      <c r="B17" s="2" t="s">
        <v>75</v>
      </c>
      <c r="C17" s="2" t="s">
        <v>76</v>
      </c>
      <c r="D17" s="2" t="s">
        <v>77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x14ac:dyDescent="0.2">
      <c r="A18" s="26">
        <v>28</v>
      </c>
      <c r="B18" s="2" t="s">
        <v>22</v>
      </c>
      <c r="C18" s="2" t="s">
        <v>78</v>
      </c>
      <c r="D18" s="2" t="s">
        <v>79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x14ac:dyDescent="0.2">
      <c r="A19" s="26">
        <v>29</v>
      </c>
      <c r="B19" s="2" t="s">
        <v>80</v>
      </c>
      <c r="C19" s="2" t="s">
        <v>81</v>
      </c>
      <c r="D19" s="2" t="s">
        <v>82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x14ac:dyDescent="0.2">
      <c r="A20" s="26">
        <v>30</v>
      </c>
      <c r="B20" s="2" t="s">
        <v>24</v>
      </c>
      <c r="C20" s="2" t="s">
        <v>83</v>
      </c>
      <c r="D20" s="2" t="s">
        <v>84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24" x14ac:dyDescent="0.2">
      <c r="A21" s="26">
        <v>31</v>
      </c>
      <c r="B21" s="2" t="s">
        <v>85</v>
      </c>
      <c r="C21" s="2" t="s">
        <v>86</v>
      </c>
      <c r="D21" s="2" t="s">
        <v>87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24" x14ac:dyDescent="0.2">
      <c r="A22" s="26">
        <v>32</v>
      </c>
      <c r="B22" s="2" t="s">
        <v>26</v>
      </c>
      <c r="C22" s="2" t="s">
        <v>88</v>
      </c>
      <c r="D22" s="2" t="s">
        <v>89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24" x14ac:dyDescent="0.2">
      <c r="A23" s="26">
        <v>33</v>
      </c>
      <c r="B23" s="2" t="s">
        <v>90</v>
      </c>
      <c r="C23" s="2" t="s">
        <v>91</v>
      </c>
      <c r="D23" s="2" t="s">
        <v>92</v>
      </c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x14ac:dyDescent="0.2">
      <c r="A24" s="26">
        <v>34</v>
      </c>
      <c r="B24" s="2" t="s">
        <v>28</v>
      </c>
      <c r="C24" s="2" t="s">
        <v>93</v>
      </c>
      <c r="D24" s="2" t="s">
        <v>94</v>
      </c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x14ac:dyDescent="0.2">
      <c r="A25" s="26">
        <v>35</v>
      </c>
      <c r="B25" s="2" t="s">
        <v>29</v>
      </c>
      <c r="C25" s="2" t="s">
        <v>95</v>
      </c>
      <c r="D25" s="2" t="s">
        <v>96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4" x14ac:dyDescent="0.2">
      <c r="A26" s="26">
        <v>39</v>
      </c>
      <c r="B26" s="2" t="s">
        <v>97</v>
      </c>
      <c r="C26" s="2" t="s">
        <v>98</v>
      </c>
      <c r="D26" s="2" t="s">
        <v>99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24" x14ac:dyDescent="0.2">
      <c r="A27" s="26">
        <v>40</v>
      </c>
      <c r="B27" s="2" t="s">
        <v>100</v>
      </c>
      <c r="C27" s="2" t="s">
        <v>101</v>
      </c>
      <c r="D27" s="2" t="s">
        <v>102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24" x14ac:dyDescent="0.2">
      <c r="A28" s="26">
        <v>41</v>
      </c>
      <c r="B28" s="2" t="s">
        <v>103</v>
      </c>
      <c r="C28" s="2" t="s">
        <v>104</v>
      </c>
      <c r="D28" s="2" t="s">
        <v>105</v>
      </c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24" x14ac:dyDescent="0.2">
      <c r="A29" s="26">
        <v>43</v>
      </c>
      <c r="B29" s="2" t="s">
        <v>106</v>
      </c>
      <c r="C29" s="2" t="s">
        <v>107</v>
      </c>
      <c r="D29" s="2" t="s">
        <v>108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x14ac:dyDescent="0.2">
      <c r="A30" s="26">
        <v>44</v>
      </c>
      <c r="B30" s="2" t="s">
        <v>109</v>
      </c>
      <c r="C30" s="2" t="s">
        <v>110</v>
      </c>
      <c r="D30" s="2" t="s">
        <v>111</v>
      </c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24" x14ac:dyDescent="0.2">
      <c r="A31" s="26">
        <v>45</v>
      </c>
      <c r="B31" s="2" t="s">
        <v>35</v>
      </c>
      <c r="C31" s="2" t="s">
        <v>112</v>
      </c>
      <c r="D31" s="2" t="s">
        <v>113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x14ac:dyDescent="0.2">
      <c r="A32" s="26">
        <v>46</v>
      </c>
      <c r="B32" s="2" t="s">
        <v>114</v>
      </c>
      <c r="C32" s="2" t="s">
        <v>115</v>
      </c>
      <c r="D32" s="2" t="s">
        <v>116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36" x14ac:dyDescent="0.2">
      <c r="A33" s="26">
        <v>47</v>
      </c>
      <c r="B33" s="2" t="s">
        <v>117</v>
      </c>
      <c r="C33" s="2" t="s">
        <v>118</v>
      </c>
      <c r="D33" s="2" t="s">
        <v>119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x14ac:dyDescent="0.2">
      <c r="A34" s="75">
        <v>48</v>
      </c>
      <c r="B34" s="84" t="s">
        <v>181</v>
      </c>
      <c r="C34" s="84" t="s">
        <v>186</v>
      </c>
      <c r="D34" s="84" t="s">
        <v>187</v>
      </c>
    </row>
  </sheetData>
  <pageMargins left="0.25" right="0.25" top="0.75" bottom="0.75" header="0.3" footer="0.3"/>
  <pageSetup paperSize="5" orientation="landscape" r:id="rId1"/>
  <headerFoot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c56551f8-5298-4d99-ad13-471dc717bc10">
      <UserInfo>
        <DisplayName/>
        <AccountId xsi:nil="true"/>
        <AccountType/>
      </UserInfo>
    </Person>
    <_Flow_SignoffStatus xmlns="c56551f8-5298-4d99-ad13-471dc717bc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91835C56777C49AAC5D808848393AD" ma:contentTypeVersion="17" ma:contentTypeDescription="Create a new document." ma:contentTypeScope="" ma:versionID="39693975dade3ca7547345d7f7ed0a03">
  <xsd:schema xmlns:xsd="http://www.w3.org/2001/XMLSchema" xmlns:xs="http://www.w3.org/2001/XMLSchema" xmlns:p="http://schemas.microsoft.com/office/2006/metadata/properties" xmlns:ns2="c56551f8-5298-4d99-ad13-471dc717bc10" xmlns:ns3="d8ab0b15-3d7b-4efc-a6fa-35252dac30b6" targetNamespace="http://schemas.microsoft.com/office/2006/metadata/properties" ma:root="true" ma:fieldsID="b7fd3a540e05007197b96bf49a4668ae" ns2:_="" ns3:_="">
    <xsd:import namespace="c56551f8-5298-4d99-ad13-471dc717bc10"/>
    <xsd:import namespace="d8ab0b15-3d7b-4efc-a6fa-35252dac30b6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Pers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6551f8-5298-4d99-ad13-471dc717bc10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Approval" ma:format="Dropdown" ma:internalName="Sign_x002d_off_x0020_status">
      <xsd:simpleType>
        <xsd:restriction base="dms:Text">
          <xsd:maxLength value="255"/>
        </xsd:restriction>
      </xsd:simpleType>
    </xsd:element>
    <xsd:element name="Person" ma:index="3" nillable="true" ma:displayName="Person" ma:format="Dropdown" ma:list="UserInfo" ma:SharePointGroup="0" ma:internalName="Person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Location" ma:index="19" nillable="true" ma:displayName="Location" ma:hidden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hidden="true" ma:internalName="MediaServiceOCR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b0b15-3d7b-4efc-a6fa-35252dac30b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B1D849C-ACD7-47D9-BE48-67BDBD3E72B9}">
  <ds:schemaRefs>
    <ds:schemaRef ds:uri="http://purl.org/dc/elements/1.1/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d8ab0b15-3d7b-4efc-a6fa-35252dac30b6"/>
    <ds:schemaRef ds:uri="c56551f8-5298-4d99-ad13-471dc717bc1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876E05-EC20-4796-8891-A4CA8B74F0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6551f8-5298-4d99-ad13-471dc717bc10"/>
    <ds:schemaRef ds:uri="d8ab0b15-3d7b-4efc-a6fa-35252dac30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BBB2E6-5EFC-41B2-896D-0B08BF095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2025-26 Budget Narrative </vt:lpstr>
      <vt:lpstr>2025-26 FTE </vt:lpstr>
      <vt:lpstr>2026-27 Budget Narrative</vt:lpstr>
      <vt:lpstr>2026-27 FTE</vt:lpstr>
      <vt:lpstr>2027-28 Budget Narrative</vt:lpstr>
      <vt:lpstr>2027-28 FTE</vt:lpstr>
      <vt:lpstr>Line Item Explanations</vt:lpstr>
      <vt:lpstr>'2025-26 Budget Narrative '!Print_Area</vt:lpstr>
      <vt:lpstr>'2026-27 Budget Narrative'!Print_Area</vt:lpstr>
      <vt:lpstr>'2027-28 Budget Narrative'!Print_Area</vt:lpstr>
      <vt:lpstr>'2025-26 FTE '!Print_Titles</vt:lpstr>
      <vt:lpstr>'2026-27 FTE'!Print_Titles</vt:lpstr>
      <vt:lpstr>'2027-28 FTE'!Print_Titles</vt:lpstr>
      <vt:lpstr>'Line Item Explanations'!Print_Titles</vt:lpstr>
    </vt:vector>
  </TitlesOfParts>
  <Manager/>
  <Company>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name</dc:creator>
  <cp:keywords/>
  <dc:description/>
  <cp:lastModifiedBy>Devin Stewart</cp:lastModifiedBy>
  <cp:revision/>
  <cp:lastPrinted>2020-12-23T19:09:32Z</cp:lastPrinted>
  <dcterms:created xsi:type="dcterms:W3CDTF">1999-08-06T19:29:39Z</dcterms:created>
  <dcterms:modified xsi:type="dcterms:W3CDTF">2025-02-05T18:17:08Z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0x0101004E91835C56777C49AAC5D808848393AD</vt:lpwstr>
  </property>
</Properties>
</file>